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xr:revisionPtr revIDLastSave="0" documentId="13_ncr:1_{042E1AE7-F782-415A-8DA5-3805870D15D1}" xr6:coauthVersionLast="45" xr6:coauthVersionMax="45" xr10:uidLastSave="{00000000-0000-0000-0000-000000000000}"/>
  <bookViews>
    <workbookView xWindow="-108" yWindow="-108" windowWidth="19416" windowHeight="1056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2" i="1" l="1"/>
  <c r="L33" i="1" s="1"/>
  <c r="K32" i="1"/>
  <c r="K33" i="1" s="1"/>
  <c r="J32" i="1"/>
  <c r="I32" i="1"/>
  <c r="H32" i="1"/>
  <c r="G32" i="1"/>
  <c r="F32" i="1"/>
  <c r="E32" i="1"/>
  <c r="D32" i="1"/>
  <c r="C32" i="1"/>
  <c r="L26" i="1"/>
  <c r="K26" i="1"/>
  <c r="J26" i="1"/>
  <c r="I26" i="1"/>
  <c r="I33" i="1" s="1"/>
  <c r="H26" i="1"/>
  <c r="G26" i="1"/>
  <c r="F26" i="1"/>
  <c r="E26" i="1"/>
  <c r="D26" i="1"/>
  <c r="C26" i="1"/>
  <c r="L23" i="1"/>
  <c r="K23" i="1"/>
  <c r="J23" i="1"/>
  <c r="I23" i="1"/>
  <c r="H23" i="1"/>
  <c r="G23" i="1"/>
  <c r="F23" i="1"/>
  <c r="E23" i="1"/>
  <c r="D23" i="1"/>
  <c r="C23" i="1"/>
  <c r="L13" i="1"/>
  <c r="K13" i="1"/>
  <c r="J13" i="1"/>
  <c r="J33" i="1" s="1"/>
  <c r="I13" i="1"/>
  <c r="H13" i="1"/>
  <c r="H33" i="1" s="1"/>
  <c r="G13" i="1"/>
  <c r="G33" i="1" s="1"/>
  <c r="F13" i="1"/>
  <c r="F33" i="1" s="1"/>
  <c r="E13" i="1"/>
  <c r="E33" i="1" s="1"/>
  <c r="D13" i="1"/>
  <c r="D33" i="1" s="1"/>
  <c r="C13" i="1"/>
  <c r="C33" i="1" s="1"/>
</calcChain>
</file>

<file path=xl/sharedStrings.xml><?xml version="1.0" encoding="utf-8"?>
<sst xmlns="http://schemas.openxmlformats.org/spreadsheetml/2006/main" count="44" uniqueCount="34">
  <si>
    <t>Наименование</t>
  </si>
  <si>
    <t>Выход, г.</t>
  </si>
  <si>
    <t>Белки</t>
  </si>
  <si>
    <t>Жиры</t>
  </si>
  <si>
    <t>Углеводы</t>
  </si>
  <si>
    <t>Энергетическая ценность</t>
  </si>
  <si>
    <t>блюд</t>
  </si>
  <si>
    <t>ясли</t>
  </si>
  <si>
    <t>сад</t>
  </si>
  <si>
    <t>Каша пшеничная молочная</t>
  </si>
  <si>
    <t>Батон нарезной</t>
  </si>
  <si>
    <t>Масло сливочное</t>
  </si>
  <si>
    <t>Кофейный напиток с молоком</t>
  </si>
  <si>
    <t>Всего завтрак</t>
  </si>
  <si>
    <t>Фрукт</t>
  </si>
  <si>
    <t>Всего второй завтрак</t>
  </si>
  <si>
    <t>Суп гороховый</t>
  </si>
  <si>
    <t>Биточки из кур припущенные</t>
  </si>
  <si>
    <t>Картофельное пюре</t>
  </si>
  <si>
    <t>Салат из свежих огурцов и помидоров</t>
  </si>
  <si>
    <t>Компот из свежемороженной смеси</t>
  </si>
  <si>
    <t>Хлеб пшеничный</t>
  </si>
  <si>
    <t>Хлеб ржано-пшеничный</t>
  </si>
  <si>
    <t>Всего обед</t>
  </si>
  <si>
    <t>Кондитерское изделие</t>
  </si>
  <si>
    <t>Напиток из плодов шиповника</t>
  </si>
  <si>
    <t>Всего полдник</t>
  </si>
  <si>
    <t>Запеканка из творога</t>
  </si>
  <si>
    <t xml:space="preserve"> Молоко сгущенное (порционное)</t>
  </si>
  <si>
    <t>Чай сладкий</t>
  </si>
  <si>
    <t>Всего ужин</t>
  </si>
  <si>
    <t>Итого за день</t>
  </si>
  <si>
    <t xml:space="preserve"> МБДОУ д/с №163</t>
  </si>
  <si>
    <t>12.08.2026г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</si>
</sst>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33"/>
  <sheetViews>
    <sheetView tabSelected="1" workbookViewId="0">
      <selection activeCell="N8" sqref="N8"/>
    </sheetView>
  </sheetViews>
  <sheetFormatPr defaultRowHeight="14.4" x14ac:dyDescent="0.3"/>
  <cols>
    <col min="2" max="2" width="15.21875" customWidth="1"/>
  </cols>
  <sheetData>
    <row r="2" spans="1:12" x14ac:dyDescent="0.3">
      <c r="A2" s="1"/>
      <c r="B2" s="2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3">
      <c r="A3" s="1"/>
      <c r="B3" s="2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3">
      <c r="A4" s="1"/>
      <c r="B4" s="2" t="s">
        <v>32</v>
      </c>
      <c r="C4" s="1"/>
      <c r="D4" s="1"/>
      <c r="E4" s="1"/>
      <c r="F4" s="1" t="s">
        <v>33</v>
      </c>
      <c r="G4" s="1"/>
      <c r="H4" s="1"/>
      <c r="I4" s="1"/>
      <c r="J4" s="1"/>
      <c r="K4" s="1"/>
      <c r="L4" s="1"/>
    </row>
    <row r="5" spans="1:12" x14ac:dyDescent="0.3">
      <c r="A5" s="1"/>
      <c r="B5" s="2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3">
      <c r="A6" s="1"/>
      <c r="B6" s="2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27.6" x14ac:dyDescent="0.3">
      <c r="A7" s="1"/>
      <c r="B7" s="3" t="s">
        <v>0</v>
      </c>
      <c r="C7" s="4" t="s">
        <v>1</v>
      </c>
      <c r="D7" s="5"/>
      <c r="E7" s="5" t="s">
        <v>2</v>
      </c>
      <c r="F7" s="5"/>
      <c r="G7" s="5" t="s">
        <v>3</v>
      </c>
      <c r="H7" s="5"/>
      <c r="I7" s="5" t="s">
        <v>4</v>
      </c>
      <c r="J7" s="5"/>
      <c r="K7" s="5" t="s">
        <v>5</v>
      </c>
      <c r="L7" s="5"/>
    </row>
    <row r="8" spans="1:12" x14ac:dyDescent="0.3">
      <c r="A8" s="1"/>
      <c r="B8" s="6" t="s">
        <v>6</v>
      </c>
      <c r="C8" s="7" t="s">
        <v>7</v>
      </c>
      <c r="D8" s="8" t="s">
        <v>8</v>
      </c>
      <c r="E8" s="8" t="s">
        <v>7</v>
      </c>
      <c r="F8" s="8" t="s">
        <v>8</v>
      </c>
      <c r="G8" s="8" t="s">
        <v>7</v>
      </c>
      <c r="H8" s="8" t="s">
        <v>8</v>
      </c>
      <c r="I8" s="8" t="s">
        <v>7</v>
      </c>
      <c r="J8" s="8" t="s">
        <v>8</v>
      </c>
      <c r="K8" s="8" t="s">
        <v>7</v>
      </c>
      <c r="L8" s="8" t="s">
        <v>8</v>
      </c>
    </row>
    <row r="9" spans="1:12" ht="69" x14ac:dyDescent="0.3">
      <c r="A9" s="1"/>
      <c r="B9" s="6" t="s">
        <v>9</v>
      </c>
      <c r="C9" s="8">
        <v>160</v>
      </c>
      <c r="D9" s="8">
        <v>180</v>
      </c>
      <c r="E9" s="8">
        <v>4.3600000000000003</v>
      </c>
      <c r="F9" s="8">
        <v>4.91</v>
      </c>
      <c r="G9" s="8">
        <v>4.96</v>
      </c>
      <c r="H9" s="8">
        <v>5.58</v>
      </c>
      <c r="I9" s="8">
        <v>20.65</v>
      </c>
      <c r="J9" s="8">
        <v>23.23</v>
      </c>
      <c r="K9" s="8">
        <v>144.80000000000001</v>
      </c>
      <c r="L9" s="8">
        <v>162.9</v>
      </c>
    </row>
    <row r="10" spans="1:12" ht="27.6" x14ac:dyDescent="0.3">
      <c r="A10" s="1"/>
      <c r="B10" s="8" t="s">
        <v>10</v>
      </c>
      <c r="C10" s="8">
        <v>30</v>
      </c>
      <c r="D10" s="8">
        <v>40</v>
      </c>
      <c r="E10" s="5">
        <v>6.7</v>
      </c>
      <c r="F10" s="5">
        <v>9.6999999999999993</v>
      </c>
      <c r="G10" s="5">
        <v>9.6</v>
      </c>
      <c r="H10" s="5">
        <v>9.9</v>
      </c>
      <c r="I10" s="5">
        <v>13.2</v>
      </c>
      <c r="J10" s="5">
        <v>30.8</v>
      </c>
      <c r="K10" s="5">
        <v>197</v>
      </c>
      <c r="L10" s="5">
        <v>254</v>
      </c>
    </row>
    <row r="11" spans="1:12" ht="41.4" x14ac:dyDescent="0.3">
      <c r="A11" s="1"/>
      <c r="B11" s="8" t="s">
        <v>11</v>
      </c>
      <c r="C11" s="8">
        <v>4</v>
      </c>
      <c r="D11" s="8">
        <v>5</v>
      </c>
      <c r="E11" s="5"/>
      <c r="F11" s="5"/>
      <c r="G11" s="5"/>
      <c r="H11" s="5"/>
      <c r="I11" s="5"/>
      <c r="J11" s="5"/>
      <c r="K11" s="5"/>
      <c r="L11" s="5"/>
    </row>
    <row r="12" spans="1:12" ht="69" x14ac:dyDescent="0.3">
      <c r="A12" s="1"/>
      <c r="B12" s="8" t="s">
        <v>12</v>
      </c>
      <c r="C12" s="8">
        <v>160</v>
      </c>
      <c r="D12" s="8">
        <v>180</v>
      </c>
      <c r="E12" s="8">
        <v>2.1</v>
      </c>
      <c r="F12" s="8">
        <v>2.8</v>
      </c>
      <c r="G12" s="8">
        <v>1.7</v>
      </c>
      <c r="H12" s="8">
        <v>2.2000000000000002</v>
      </c>
      <c r="I12" s="8">
        <v>11</v>
      </c>
      <c r="J12" s="8">
        <v>14.8</v>
      </c>
      <c r="K12" s="8">
        <v>66</v>
      </c>
      <c r="L12" s="8">
        <v>87</v>
      </c>
    </row>
    <row r="13" spans="1:12" ht="27.6" x14ac:dyDescent="0.3">
      <c r="A13" s="1"/>
      <c r="B13" s="9" t="s">
        <v>13</v>
      </c>
      <c r="C13" s="9">
        <f t="shared" ref="C13:L13" si="0">SUM(C9:C12)</f>
        <v>354</v>
      </c>
      <c r="D13" s="9">
        <f t="shared" si="0"/>
        <v>405</v>
      </c>
      <c r="E13" s="9">
        <f t="shared" si="0"/>
        <v>13.16</v>
      </c>
      <c r="F13" s="9">
        <f t="shared" si="0"/>
        <v>17.41</v>
      </c>
      <c r="G13" s="9">
        <f t="shared" si="0"/>
        <v>16.259999999999998</v>
      </c>
      <c r="H13" s="9">
        <f t="shared" si="0"/>
        <v>17.68</v>
      </c>
      <c r="I13" s="9">
        <f t="shared" si="0"/>
        <v>44.849999999999994</v>
      </c>
      <c r="J13" s="9">
        <f t="shared" si="0"/>
        <v>68.83</v>
      </c>
      <c r="K13" s="9">
        <f t="shared" si="0"/>
        <v>407.8</v>
      </c>
      <c r="L13" s="9">
        <f t="shared" si="0"/>
        <v>503.9</v>
      </c>
    </row>
    <row r="14" spans="1:12" x14ac:dyDescent="0.3">
      <c r="A14" s="1"/>
      <c r="B14" s="8" t="s">
        <v>14</v>
      </c>
      <c r="C14" s="8">
        <v>100</v>
      </c>
      <c r="D14" s="8">
        <v>130</v>
      </c>
      <c r="E14" s="8">
        <v>0.1</v>
      </c>
      <c r="F14" s="8">
        <v>0.12</v>
      </c>
      <c r="G14" s="8">
        <v>0.13</v>
      </c>
      <c r="H14" s="8">
        <v>0.15</v>
      </c>
      <c r="I14" s="8">
        <v>11.3</v>
      </c>
      <c r="J14" s="8">
        <v>15.1</v>
      </c>
      <c r="K14" s="8">
        <v>67</v>
      </c>
      <c r="L14" s="8">
        <v>89</v>
      </c>
    </row>
    <row r="15" spans="1:12" ht="41.4" x14ac:dyDescent="0.3">
      <c r="A15" s="1"/>
      <c r="B15" s="9" t="s">
        <v>15</v>
      </c>
      <c r="C15" s="9">
        <v>100</v>
      </c>
      <c r="D15" s="9">
        <v>130</v>
      </c>
      <c r="E15" s="9">
        <v>0.1</v>
      </c>
      <c r="F15" s="9">
        <v>0.12</v>
      </c>
      <c r="G15" s="9">
        <v>0.13</v>
      </c>
      <c r="H15" s="9">
        <v>0.15</v>
      </c>
      <c r="I15" s="9">
        <v>11.3</v>
      </c>
      <c r="J15" s="9">
        <v>15.1</v>
      </c>
      <c r="K15" s="9">
        <v>67</v>
      </c>
      <c r="L15" s="9">
        <v>89</v>
      </c>
    </row>
    <row r="16" spans="1:12" ht="41.4" x14ac:dyDescent="0.3">
      <c r="A16" s="1"/>
      <c r="B16" s="8" t="s">
        <v>16</v>
      </c>
      <c r="C16" s="8">
        <v>160</v>
      </c>
      <c r="D16" s="8">
        <v>180</v>
      </c>
      <c r="E16" s="8">
        <v>1.47</v>
      </c>
      <c r="F16" s="8">
        <v>1.66</v>
      </c>
      <c r="G16" s="8">
        <v>2.72</v>
      </c>
      <c r="H16" s="8">
        <v>3.06</v>
      </c>
      <c r="I16" s="8">
        <v>9.68</v>
      </c>
      <c r="J16" s="8">
        <v>10.89</v>
      </c>
      <c r="K16" s="8">
        <v>69.12</v>
      </c>
      <c r="L16" s="8">
        <v>77.760000000000005</v>
      </c>
    </row>
    <row r="17" spans="1:12" ht="55.2" x14ac:dyDescent="0.3">
      <c r="A17" s="1"/>
      <c r="B17" s="8" t="s">
        <v>17</v>
      </c>
      <c r="C17" s="8">
        <v>60</v>
      </c>
      <c r="D17" s="8">
        <v>70</v>
      </c>
      <c r="E17" s="8">
        <v>11.5</v>
      </c>
      <c r="F17" s="8">
        <v>13.41</v>
      </c>
      <c r="G17" s="8">
        <v>2.6</v>
      </c>
      <c r="H17" s="8">
        <v>3.03</v>
      </c>
      <c r="I17" s="8">
        <v>8.1</v>
      </c>
      <c r="J17" s="8">
        <v>9.4499999999999993</v>
      </c>
      <c r="K17" s="8">
        <v>101</v>
      </c>
      <c r="L17" s="8">
        <v>117.95</v>
      </c>
    </row>
    <row r="18" spans="1:12" ht="41.4" x14ac:dyDescent="0.3">
      <c r="A18" s="1"/>
      <c r="B18" s="8" t="s">
        <v>18</v>
      </c>
      <c r="C18" s="8">
        <v>100</v>
      </c>
      <c r="D18" s="8">
        <v>130</v>
      </c>
      <c r="E18" s="8">
        <v>4.5999999999999996</v>
      </c>
      <c r="F18" s="8">
        <v>6.1</v>
      </c>
      <c r="G18" s="8">
        <v>3.6</v>
      </c>
      <c r="H18" s="8">
        <v>4.8</v>
      </c>
      <c r="I18" s="8">
        <v>31.7</v>
      </c>
      <c r="J18" s="8">
        <v>42.2</v>
      </c>
      <c r="K18" s="8">
        <v>180</v>
      </c>
      <c r="L18" s="8">
        <v>240</v>
      </c>
    </row>
    <row r="19" spans="1:12" ht="82.8" x14ac:dyDescent="0.3">
      <c r="A19" s="1"/>
      <c r="B19" s="8" t="s">
        <v>19</v>
      </c>
      <c r="C19" s="8">
        <v>40</v>
      </c>
      <c r="D19" s="8">
        <v>50</v>
      </c>
      <c r="E19" s="8">
        <v>0.3</v>
      </c>
      <c r="F19" s="8">
        <v>0.5</v>
      </c>
      <c r="G19" s="8">
        <v>1.9</v>
      </c>
      <c r="H19" s="8">
        <v>2.8</v>
      </c>
      <c r="I19" s="8">
        <v>1.5</v>
      </c>
      <c r="J19" s="8">
        <v>2.2000000000000002</v>
      </c>
      <c r="K19" s="8">
        <v>24</v>
      </c>
      <c r="L19" s="8">
        <v>36</v>
      </c>
    </row>
    <row r="20" spans="1:12" ht="69" x14ac:dyDescent="0.3">
      <c r="A20" s="1"/>
      <c r="B20" s="8" t="s">
        <v>20</v>
      </c>
      <c r="C20" s="8">
        <v>160</v>
      </c>
      <c r="D20" s="8">
        <v>180</v>
      </c>
      <c r="E20" s="8">
        <v>0.1</v>
      </c>
      <c r="F20" s="8">
        <v>0.2</v>
      </c>
      <c r="G20" s="8">
        <v>0.1</v>
      </c>
      <c r="H20" s="8">
        <v>0.1</v>
      </c>
      <c r="I20" s="8">
        <v>13</v>
      </c>
      <c r="J20" s="8">
        <v>18</v>
      </c>
      <c r="K20" s="8">
        <v>68</v>
      </c>
      <c r="L20" s="8">
        <v>74</v>
      </c>
    </row>
    <row r="21" spans="1:12" ht="41.4" x14ac:dyDescent="0.3">
      <c r="A21" s="1"/>
      <c r="B21" s="8" t="s">
        <v>21</v>
      </c>
      <c r="C21" s="8">
        <v>20</v>
      </c>
      <c r="D21" s="8">
        <v>30</v>
      </c>
      <c r="E21" s="8">
        <v>1.52</v>
      </c>
      <c r="F21" s="8">
        <v>2.7</v>
      </c>
      <c r="G21" s="8">
        <v>0.16</v>
      </c>
      <c r="H21" s="8">
        <v>1</v>
      </c>
      <c r="I21" s="8">
        <v>9.84</v>
      </c>
      <c r="J21" s="8">
        <v>14</v>
      </c>
      <c r="K21" s="8">
        <v>28</v>
      </c>
      <c r="L21" s="8">
        <v>46.7</v>
      </c>
    </row>
    <row r="22" spans="1:12" ht="55.2" x14ac:dyDescent="0.3">
      <c r="A22" s="1"/>
      <c r="B22" s="8" t="s">
        <v>22</v>
      </c>
      <c r="C22" s="8">
        <v>20</v>
      </c>
      <c r="D22" s="8">
        <v>30</v>
      </c>
      <c r="E22" s="8">
        <v>2.5</v>
      </c>
      <c r="F22" s="8">
        <v>3.3</v>
      </c>
      <c r="G22" s="8">
        <v>0.5</v>
      </c>
      <c r="H22" s="8">
        <v>0.6</v>
      </c>
      <c r="I22" s="8">
        <v>18.899999999999999</v>
      </c>
      <c r="J22" s="8">
        <v>25.2</v>
      </c>
      <c r="K22" s="8">
        <v>90</v>
      </c>
      <c r="L22" s="8">
        <v>110</v>
      </c>
    </row>
    <row r="23" spans="1:12" ht="27.6" x14ac:dyDescent="0.3">
      <c r="A23" s="1"/>
      <c r="B23" s="9" t="s">
        <v>23</v>
      </c>
      <c r="C23" s="9">
        <f t="shared" ref="C23:L23" si="1">SUM(C16:C22)</f>
        <v>560</v>
      </c>
      <c r="D23" s="9">
        <f t="shared" si="1"/>
        <v>670</v>
      </c>
      <c r="E23" s="9">
        <f t="shared" si="1"/>
        <v>21.990000000000002</v>
      </c>
      <c r="F23" s="9">
        <f t="shared" si="1"/>
        <v>27.87</v>
      </c>
      <c r="G23" s="9">
        <f t="shared" si="1"/>
        <v>11.58</v>
      </c>
      <c r="H23" s="9">
        <f t="shared" si="1"/>
        <v>15.39</v>
      </c>
      <c r="I23" s="9">
        <f t="shared" si="1"/>
        <v>92.72</v>
      </c>
      <c r="J23" s="9">
        <f t="shared" si="1"/>
        <v>121.94000000000001</v>
      </c>
      <c r="K23" s="9">
        <f t="shared" si="1"/>
        <v>560.12</v>
      </c>
      <c r="L23" s="9">
        <f t="shared" si="1"/>
        <v>702.41000000000008</v>
      </c>
    </row>
    <row r="24" spans="1:12" ht="41.4" x14ac:dyDescent="0.3">
      <c r="A24" s="1"/>
      <c r="B24" s="8" t="s">
        <v>24</v>
      </c>
      <c r="C24" s="8">
        <v>20</v>
      </c>
      <c r="D24" s="8">
        <v>30</v>
      </c>
      <c r="E24" s="8">
        <v>0.56000000000000005</v>
      </c>
      <c r="F24" s="8">
        <v>0.84</v>
      </c>
      <c r="G24" s="8">
        <v>0.66</v>
      </c>
      <c r="H24" s="8">
        <v>0.99</v>
      </c>
      <c r="I24" s="8">
        <v>15.4</v>
      </c>
      <c r="J24" s="8">
        <v>23.19</v>
      </c>
      <c r="K24" s="8">
        <v>70</v>
      </c>
      <c r="L24" s="8">
        <v>105</v>
      </c>
    </row>
    <row r="25" spans="1:12" ht="69" x14ac:dyDescent="0.3">
      <c r="A25" s="1"/>
      <c r="B25" s="8" t="s">
        <v>25</v>
      </c>
      <c r="C25" s="8">
        <v>160</v>
      </c>
      <c r="D25" s="8">
        <v>180</v>
      </c>
      <c r="E25" s="8">
        <v>0.1</v>
      </c>
      <c r="F25" s="8">
        <v>0.2</v>
      </c>
      <c r="G25" s="8">
        <v>0.03</v>
      </c>
      <c r="H25" s="8">
        <v>0.04</v>
      </c>
      <c r="I25" s="8">
        <v>4.8</v>
      </c>
      <c r="J25" s="8">
        <v>9.3000000000000007</v>
      </c>
      <c r="K25" s="8">
        <v>80</v>
      </c>
      <c r="L25" s="8">
        <v>86</v>
      </c>
    </row>
    <row r="26" spans="1:12" ht="27.6" x14ac:dyDescent="0.3">
      <c r="A26" s="1"/>
      <c r="B26" s="9" t="s">
        <v>26</v>
      </c>
      <c r="C26" s="9">
        <f t="shared" ref="C26:L26" si="2">SUM(C24:C25)</f>
        <v>180</v>
      </c>
      <c r="D26" s="9">
        <f t="shared" si="2"/>
        <v>210</v>
      </c>
      <c r="E26" s="9">
        <f t="shared" si="2"/>
        <v>0.66</v>
      </c>
      <c r="F26" s="9">
        <f t="shared" si="2"/>
        <v>1.04</v>
      </c>
      <c r="G26" s="9">
        <f t="shared" si="2"/>
        <v>0.69000000000000006</v>
      </c>
      <c r="H26" s="9">
        <f t="shared" si="2"/>
        <v>1.03</v>
      </c>
      <c r="I26" s="9">
        <f t="shared" si="2"/>
        <v>20.2</v>
      </c>
      <c r="J26" s="9">
        <f t="shared" si="2"/>
        <v>32.49</v>
      </c>
      <c r="K26" s="9">
        <f t="shared" si="2"/>
        <v>150</v>
      </c>
      <c r="L26" s="9">
        <f t="shared" si="2"/>
        <v>191</v>
      </c>
    </row>
    <row r="27" spans="1:12" ht="41.4" x14ac:dyDescent="0.3">
      <c r="A27" s="1"/>
      <c r="B27" s="8" t="s">
        <v>27</v>
      </c>
      <c r="C27" s="8">
        <v>180</v>
      </c>
      <c r="D27" s="8">
        <v>200</v>
      </c>
      <c r="E27" s="8">
        <v>38.200000000000003</v>
      </c>
      <c r="F27" s="8">
        <v>42.2</v>
      </c>
      <c r="G27" s="8">
        <v>13.2</v>
      </c>
      <c r="H27" s="8">
        <v>14.6</v>
      </c>
      <c r="I27" s="8">
        <v>28.7</v>
      </c>
      <c r="J27" s="8">
        <v>31.7</v>
      </c>
      <c r="K27" s="8">
        <v>403.2</v>
      </c>
      <c r="L27" s="8">
        <v>443.1</v>
      </c>
    </row>
    <row r="28" spans="1:12" ht="69" x14ac:dyDescent="0.3">
      <c r="A28" s="1"/>
      <c r="B28" s="8" t="s">
        <v>28</v>
      </c>
      <c r="C28" s="8">
        <v>15</v>
      </c>
      <c r="D28" s="8">
        <v>20</v>
      </c>
      <c r="E28" s="8">
        <v>1.08</v>
      </c>
      <c r="F28" s="8">
        <v>1.44</v>
      </c>
      <c r="G28" s="8">
        <v>1.27</v>
      </c>
      <c r="H28" s="8">
        <v>1.7</v>
      </c>
      <c r="I28" s="8">
        <v>8.4</v>
      </c>
      <c r="J28" s="8">
        <v>11.2</v>
      </c>
      <c r="K28" s="8">
        <v>49.35</v>
      </c>
      <c r="L28" s="8">
        <v>65.8</v>
      </c>
    </row>
    <row r="29" spans="1:12" ht="27.6" x14ac:dyDescent="0.3">
      <c r="A29" s="1"/>
      <c r="B29" s="8" t="s">
        <v>29</v>
      </c>
      <c r="C29" s="8">
        <v>160</v>
      </c>
      <c r="D29" s="8">
        <v>180</v>
      </c>
      <c r="E29" s="8">
        <v>0.1</v>
      </c>
      <c r="F29" s="8">
        <v>0.12</v>
      </c>
      <c r="G29" s="8"/>
      <c r="H29" s="8"/>
      <c r="I29" s="8">
        <v>5.12</v>
      </c>
      <c r="J29" s="8">
        <v>5.76</v>
      </c>
      <c r="K29" s="8">
        <v>20.9</v>
      </c>
      <c r="L29" s="8">
        <v>23.52</v>
      </c>
    </row>
    <row r="30" spans="1:12" ht="41.4" x14ac:dyDescent="0.3">
      <c r="A30" s="1"/>
      <c r="B30" s="8" t="s">
        <v>21</v>
      </c>
      <c r="C30" s="8">
        <v>20</v>
      </c>
      <c r="D30" s="8">
        <v>25</v>
      </c>
      <c r="E30" s="8">
        <v>1.59</v>
      </c>
      <c r="F30" s="8">
        <v>1.9</v>
      </c>
      <c r="G30" s="8">
        <v>0.17</v>
      </c>
      <c r="H30" s="8">
        <v>0.22</v>
      </c>
      <c r="I30" s="8">
        <v>9.93</v>
      </c>
      <c r="J30" s="8">
        <v>12.42</v>
      </c>
      <c r="K30" s="8">
        <v>45.2</v>
      </c>
      <c r="L30" s="8">
        <v>56.5</v>
      </c>
    </row>
    <row r="31" spans="1:12" ht="55.2" x14ac:dyDescent="0.3">
      <c r="A31" s="1"/>
      <c r="B31" s="8" t="s">
        <v>22</v>
      </c>
      <c r="C31" s="8">
        <v>20</v>
      </c>
      <c r="D31" s="8">
        <v>25</v>
      </c>
      <c r="E31" s="8">
        <v>1.36</v>
      </c>
      <c r="F31" s="8">
        <v>1.7</v>
      </c>
      <c r="G31" s="8">
        <v>0.24</v>
      </c>
      <c r="H31" s="8">
        <v>0.3</v>
      </c>
      <c r="I31" s="8">
        <v>9.2799999999999994</v>
      </c>
      <c r="J31" s="8">
        <v>11.6</v>
      </c>
      <c r="K31" s="8">
        <v>43</v>
      </c>
      <c r="L31" s="8">
        <v>53.75</v>
      </c>
    </row>
    <row r="32" spans="1:12" ht="27.6" x14ac:dyDescent="0.3">
      <c r="A32" s="1"/>
      <c r="B32" s="9" t="s">
        <v>30</v>
      </c>
      <c r="C32" s="9">
        <f t="shared" ref="C32:L32" si="3">SUM(C27:C31)</f>
        <v>395</v>
      </c>
      <c r="D32" s="9">
        <f t="shared" si="3"/>
        <v>450</v>
      </c>
      <c r="E32" s="9">
        <f t="shared" si="3"/>
        <v>42.330000000000005</v>
      </c>
      <c r="F32" s="9">
        <f t="shared" si="3"/>
        <v>47.36</v>
      </c>
      <c r="G32" s="9">
        <f t="shared" si="3"/>
        <v>14.879999999999999</v>
      </c>
      <c r="H32" s="9">
        <f t="shared" si="3"/>
        <v>16.82</v>
      </c>
      <c r="I32" s="9">
        <f t="shared" si="3"/>
        <v>61.43</v>
      </c>
      <c r="J32" s="9">
        <f t="shared" si="3"/>
        <v>72.679999999999993</v>
      </c>
      <c r="K32" s="9">
        <f t="shared" si="3"/>
        <v>561.65</v>
      </c>
      <c r="L32" s="9">
        <f t="shared" si="3"/>
        <v>642.67000000000007</v>
      </c>
    </row>
    <row r="33" spans="1:12" ht="27.6" x14ac:dyDescent="0.3">
      <c r="A33" s="1"/>
      <c r="B33" s="9" t="s">
        <v>31</v>
      </c>
      <c r="C33" s="9">
        <f>C13+C15+C23+C26+C32</f>
        <v>1589</v>
      </c>
      <c r="D33" s="9">
        <f>+D13+D15+D23+D26+D32</f>
        <v>1865</v>
      </c>
      <c r="E33" s="9">
        <f>E13+E15+E23+E26+E32</f>
        <v>78.240000000000009</v>
      </c>
      <c r="F33" s="9">
        <f>F13+F15+F23+F26+F32</f>
        <v>93.800000000000011</v>
      </c>
      <c r="G33" s="9">
        <f>G13+G15++G23+G26+G32</f>
        <v>43.54</v>
      </c>
      <c r="H33" s="9">
        <f>H13+H15+H23+H26+H32</f>
        <v>51.07</v>
      </c>
      <c r="I33" s="9">
        <f>I32+I26+I23+I15+I13</f>
        <v>230.5</v>
      </c>
      <c r="J33" s="9">
        <f>J13+J15+J23+J26+J32</f>
        <v>311.04000000000002</v>
      </c>
      <c r="K33" s="9">
        <f>K32+K26+K23+K15+K13</f>
        <v>1746.57</v>
      </c>
      <c r="L33" s="9">
        <f>L32+L26+L23+L15+L13</f>
        <v>2128.98</v>
      </c>
    </row>
  </sheetData>
  <mergeCells count="13">
    <mergeCell ref="J10:J11"/>
    <mergeCell ref="K10:K11"/>
    <mergeCell ref="L10:L11"/>
    <mergeCell ref="C7:D7"/>
    <mergeCell ref="E7:F7"/>
    <mergeCell ref="G7:H7"/>
    <mergeCell ref="I7:J7"/>
    <mergeCell ref="K7:L7"/>
    <mergeCell ref="E10:E11"/>
    <mergeCell ref="F10:F11"/>
    <mergeCell ref="G10:G11"/>
    <mergeCell ref="H10:H11"/>
    <mergeCell ref="I10:I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2015-06-05T18:19:34Z</dcterms:created>
  <dcterms:modified xsi:type="dcterms:W3CDTF">2026-08-11T09:28:45Z</dcterms:modified>
</cp:coreProperties>
</file>