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25A18B1D-3E16-4BEB-A74C-A2096114DD6E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8" i="1" l="1"/>
  <c r="K28" i="1"/>
  <c r="J28" i="1"/>
  <c r="J29" i="1" s="1"/>
  <c r="I28" i="1"/>
  <c r="I29" i="1" s="1"/>
  <c r="H28" i="1"/>
  <c r="G28" i="1"/>
  <c r="F28" i="1"/>
  <c r="F29" i="1" s="1"/>
  <c r="E28" i="1"/>
  <c r="E29" i="1" s="1"/>
  <c r="D28" i="1"/>
  <c r="C28" i="1"/>
  <c r="L23" i="1"/>
  <c r="L29" i="1" s="1"/>
  <c r="K23" i="1"/>
  <c r="K29" i="1" s="1"/>
  <c r="J23" i="1"/>
  <c r="I23" i="1"/>
  <c r="H23" i="1"/>
  <c r="H29" i="1" s="1"/>
  <c r="G23" i="1"/>
  <c r="G29" i="1" s="1"/>
  <c r="F23" i="1"/>
  <c r="E23" i="1"/>
  <c r="D23" i="1"/>
  <c r="D29" i="1" s="1"/>
  <c r="C23" i="1"/>
  <c r="C29" i="1" s="1"/>
  <c r="L20" i="1"/>
  <c r="K20" i="1"/>
  <c r="J20" i="1"/>
  <c r="I20" i="1"/>
  <c r="H20" i="1"/>
  <c r="G20" i="1"/>
  <c r="F20" i="1"/>
  <c r="E20" i="1"/>
  <c r="D20" i="1"/>
  <c r="C20" i="1"/>
  <c r="L13" i="1"/>
  <c r="K13" i="1"/>
  <c r="J13" i="1"/>
  <c r="I13" i="1"/>
  <c r="H13" i="1"/>
  <c r="G13" i="1"/>
  <c r="F13" i="1"/>
  <c r="E13" i="1"/>
  <c r="D13" i="1"/>
  <c r="C13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<sst xmlns="http://schemas.openxmlformats.org/spreadsheetml/2006/main" count="42" uniqueCount="32">
  <si>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</si>
  <si>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</si>
  <si>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</si>
  <si>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</si>
  <si>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</si>
  <si>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</si>
  <si>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</si>
  <si>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</si>
  <si>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</si>
  <si>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манная молочная</t>
  </si>
  <si>
    <t>Батон нарезной</t>
  </si>
  <si>
    <t>Масло сливочное</t>
  </si>
  <si>
    <t>Кофейный напиток с молоком</t>
  </si>
  <si>
    <t>Всего завтрак</t>
  </si>
  <si>
    <t>Сок</t>
  </si>
  <si>
    <t>Всего второй завтрак</t>
  </si>
  <si>
    <t>Суп крестьянский с купой (пшено)</t>
  </si>
  <si>
    <t>Ленивые голубцы</t>
  </si>
  <si>
    <t>Маринад из овощей с томатом</t>
  </si>
  <si>
    <t>Компот из смеси сухофруктов</t>
  </si>
  <si>
    <t>Хлеб пшеничный</t>
  </si>
  <si>
    <t>Хлеб ржано-пшеничный</t>
  </si>
  <si>
    <t>Всего обед</t>
  </si>
  <si>
    <t>Напиток из клюквы</t>
  </si>
  <si>
    <t>Кондитерское изделие</t>
  </si>
  <si>
    <t>Всего полдник</t>
  </si>
  <si>
    <t>Суп молочный с гречневой крупой</t>
  </si>
  <si>
    <t>Чай сладкий</t>
  </si>
  <si>
    <t>Всего ужин</t>
  </si>
  <si>
    <t>Итого за день</t>
  </si>
  <si>
    <t xml:space="preserve">МБДОУ д/с № 163 "Рябинка" </t>
  </si>
  <si>
    <t>меню на 13.08.2026г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</si>
</sst>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tabSelected="1" workbookViewId="0">
      <selection activeCell="H3" sqref="H3"/>
    </sheetView>
  </sheetViews>
  <sheetFormatPr defaultRowHeight="14.4" x14ac:dyDescent="0.3"/>
  <cols>
    <col min="2" max="2" width="16.44140625" customWidth="1"/>
  </cols>
  <sheetData>
    <row r="3" spans="1:12" x14ac:dyDescent="0.3">
      <c r="B3" t="s">
        <v>30</v>
      </c>
      <c r="E3" t="s">
        <v>31</v>
      </c>
    </row>
    <row r="4" spans="1:12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7.6" x14ac:dyDescent="0.3">
      <c r="A5" s="1"/>
      <c r="B5" s="3" t="s">
        <v>0</v>
      </c>
      <c r="C5" s="4" t="s">
        <v>1</v>
      </c>
      <c r="D5" s="5"/>
      <c r="E5" s="5" t="s">
        <v>2</v>
      </c>
      <c r="F5" s="5"/>
      <c r="G5" s="5" t="s">
        <v>3</v>
      </c>
      <c r="H5" s="5"/>
      <c r="I5" s="5" t="s">
        <v>4</v>
      </c>
      <c r="J5" s="5"/>
      <c r="K5" s="5" t="s">
        <v>5</v>
      </c>
      <c r="L5" s="5"/>
    </row>
    <row r="6" spans="1:12" x14ac:dyDescent="0.3">
      <c r="A6" s="1"/>
      <c r="B6" s="6" t="s">
        <v>6</v>
      </c>
      <c r="C6" s="7" t="s">
        <v>7</v>
      </c>
      <c r="D6" s="8" t="s">
        <v>8</v>
      </c>
      <c r="E6" s="8" t="s">
        <v>7</v>
      </c>
      <c r="F6" s="8" t="s">
        <v>8</v>
      </c>
      <c r="G6" s="8" t="s">
        <v>7</v>
      </c>
      <c r="H6" s="8" t="s">
        <v>8</v>
      </c>
      <c r="I6" s="8" t="s">
        <v>7</v>
      </c>
      <c r="J6" s="8" t="s">
        <v>8</v>
      </c>
      <c r="K6" s="8" t="s">
        <v>7</v>
      </c>
      <c r="L6" s="8" t="s">
        <v>8</v>
      </c>
    </row>
    <row r="7" spans="1:12" ht="55.2" x14ac:dyDescent="0.3">
      <c r="A7" s="1"/>
      <c r="B7" s="6" t="s">
        <v>9</v>
      </c>
      <c r="C7" s="8">
        <v>160</v>
      </c>
      <c r="D7" s="8">
        <v>180</v>
      </c>
      <c r="E7" s="8">
        <v>6.1</v>
      </c>
      <c r="F7" s="8">
        <v>8.1</v>
      </c>
      <c r="G7" s="8">
        <v>7.7</v>
      </c>
      <c r="H7" s="8">
        <v>10.199999999999999</v>
      </c>
      <c r="I7" s="8">
        <v>25.4</v>
      </c>
      <c r="J7" s="8">
        <v>33.799999999999997</v>
      </c>
      <c r="K7" s="8">
        <v>195</v>
      </c>
      <c r="L7" s="8">
        <v>259</v>
      </c>
    </row>
    <row r="8" spans="1:12" ht="28.2" thickBot="1" x14ac:dyDescent="0.35">
      <c r="A8" s="1"/>
      <c r="B8" s="8" t="s">
        <v>10</v>
      </c>
      <c r="C8" s="9">
        <v>30</v>
      </c>
      <c r="D8" s="9">
        <v>40</v>
      </c>
      <c r="E8" s="5">
        <v>6.7</v>
      </c>
      <c r="F8" s="5">
        <v>9.6999999999999993</v>
      </c>
      <c r="G8" s="5">
        <v>9.6</v>
      </c>
      <c r="H8" s="5">
        <v>9.9</v>
      </c>
      <c r="I8" s="5">
        <v>13.2</v>
      </c>
      <c r="J8" s="5">
        <v>30.8</v>
      </c>
      <c r="K8" s="5">
        <v>197</v>
      </c>
      <c r="L8" s="5">
        <v>254</v>
      </c>
    </row>
    <row r="9" spans="1:12" ht="42" thickBot="1" x14ac:dyDescent="0.35">
      <c r="A9" s="1"/>
      <c r="B9" s="8" t="s">
        <v>11</v>
      </c>
      <c r="C9" s="9">
        <v>4</v>
      </c>
      <c r="D9" s="9">
        <v>5</v>
      </c>
      <c r="E9" s="5"/>
      <c r="F9" s="5"/>
      <c r="G9" s="5"/>
      <c r="H9" s="5"/>
      <c r="I9" s="5"/>
      <c r="J9" s="5"/>
      <c r="K9" s="5"/>
      <c r="L9" s="5"/>
    </row>
    <row r="10" spans="1:12" ht="69" x14ac:dyDescent="0.3">
      <c r="A10" s="1"/>
      <c r="B10" s="8" t="s">
        <v>12</v>
      </c>
      <c r="C10" s="8">
        <v>160</v>
      </c>
      <c r="D10" s="8">
        <v>180</v>
      </c>
      <c r="E10" s="8">
        <v>2.1</v>
      </c>
      <c r="F10" s="8">
        <v>2.8</v>
      </c>
      <c r="G10" s="8">
        <v>1.7</v>
      </c>
      <c r="H10" s="8">
        <v>2.2000000000000002</v>
      </c>
      <c r="I10" s="8">
        <v>11</v>
      </c>
      <c r="J10" s="8">
        <v>14.8</v>
      </c>
      <c r="K10" s="8">
        <v>66</v>
      </c>
      <c r="L10" s="8">
        <v>87</v>
      </c>
    </row>
    <row r="11" spans="1:12" ht="27.6" x14ac:dyDescent="0.3">
      <c r="A11" s="1"/>
      <c r="B11" s="10" t="s">
        <v>13</v>
      </c>
      <c r="C11" s="10">
        <f t="shared" ref="C11:L11" si="0">SUM(C7:C10)</f>
        <v>354</v>
      </c>
      <c r="D11" s="10">
        <f t="shared" si="0"/>
        <v>405</v>
      </c>
      <c r="E11" s="10">
        <f t="shared" si="0"/>
        <v>14.9</v>
      </c>
      <c r="F11" s="10">
        <f t="shared" si="0"/>
        <v>20.599999999999998</v>
      </c>
      <c r="G11" s="10">
        <f t="shared" si="0"/>
        <v>19</v>
      </c>
      <c r="H11" s="10">
        <f t="shared" si="0"/>
        <v>22.3</v>
      </c>
      <c r="I11" s="10">
        <f t="shared" si="0"/>
        <v>49.599999999999994</v>
      </c>
      <c r="J11" s="10">
        <f t="shared" si="0"/>
        <v>79.399999999999991</v>
      </c>
      <c r="K11" s="10">
        <f t="shared" si="0"/>
        <v>458</v>
      </c>
      <c r="L11" s="10">
        <f t="shared" si="0"/>
        <v>600</v>
      </c>
    </row>
    <row r="12" spans="1:12" ht="15" thickBot="1" x14ac:dyDescent="0.35">
      <c r="A12" s="1"/>
      <c r="B12" s="8" t="s">
        <v>14</v>
      </c>
      <c r="C12" s="9">
        <v>100</v>
      </c>
      <c r="D12" s="9">
        <v>150</v>
      </c>
      <c r="E12" s="9">
        <v>0.1</v>
      </c>
      <c r="F12" s="9">
        <v>0.15</v>
      </c>
      <c r="G12" s="9">
        <v>0.13</v>
      </c>
      <c r="H12" s="9">
        <v>0.19</v>
      </c>
      <c r="I12" s="9">
        <v>11.3</v>
      </c>
      <c r="J12" s="9">
        <v>16.95</v>
      </c>
      <c r="K12" s="9">
        <v>58</v>
      </c>
      <c r="L12" s="9">
        <v>69</v>
      </c>
    </row>
    <row r="13" spans="1:12" ht="41.4" x14ac:dyDescent="0.3">
      <c r="A13" s="1"/>
      <c r="B13" s="10" t="s">
        <v>15</v>
      </c>
      <c r="C13" s="10">
        <f t="shared" ref="C13:L13" si="1">SUM(C12)</f>
        <v>100</v>
      </c>
      <c r="D13" s="10">
        <f t="shared" si="1"/>
        <v>150</v>
      </c>
      <c r="E13" s="10">
        <f t="shared" si="1"/>
        <v>0.1</v>
      </c>
      <c r="F13" s="10">
        <f t="shared" si="1"/>
        <v>0.15</v>
      </c>
      <c r="G13" s="10">
        <f t="shared" si="1"/>
        <v>0.13</v>
      </c>
      <c r="H13" s="10">
        <f t="shared" si="1"/>
        <v>0.19</v>
      </c>
      <c r="I13" s="10">
        <f t="shared" si="1"/>
        <v>11.3</v>
      </c>
      <c r="J13" s="10">
        <f t="shared" si="1"/>
        <v>16.95</v>
      </c>
      <c r="K13" s="10">
        <f t="shared" si="1"/>
        <v>58</v>
      </c>
      <c r="L13" s="10">
        <f t="shared" si="1"/>
        <v>69</v>
      </c>
    </row>
    <row r="14" spans="1:12" ht="69" x14ac:dyDescent="0.3">
      <c r="A14" s="1"/>
      <c r="B14" s="8" t="s">
        <v>16</v>
      </c>
      <c r="C14" s="8">
        <v>160</v>
      </c>
      <c r="D14" s="8">
        <v>180</v>
      </c>
      <c r="E14" s="8">
        <v>1.36</v>
      </c>
      <c r="F14" s="8">
        <v>1.53</v>
      </c>
      <c r="G14" s="8">
        <v>3.26</v>
      </c>
      <c r="H14" s="8">
        <v>3.67</v>
      </c>
      <c r="I14" s="8">
        <v>9.31</v>
      </c>
      <c r="J14" s="8">
        <v>10.48</v>
      </c>
      <c r="K14" s="8">
        <v>72</v>
      </c>
      <c r="L14" s="8">
        <v>81</v>
      </c>
    </row>
    <row r="15" spans="1:12" ht="27.6" x14ac:dyDescent="0.3">
      <c r="A15" s="1"/>
      <c r="B15" s="8" t="s">
        <v>17</v>
      </c>
      <c r="C15" s="8">
        <v>130</v>
      </c>
      <c r="D15" s="8">
        <v>160</v>
      </c>
      <c r="E15" s="8">
        <v>12.4</v>
      </c>
      <c r="F15" s="8">
        <v>16.100000000000001</v>
      </c>
      <c r="G15" s="8">
        <v>13.8</v>
      </c>
      <c r="H15" s="8">
        <v>19</v>
      </c>
      <c r="I15" s="8">
        <v>10.5</v>
      </c>
      <c r="J15" s="8">
        <v>16.3</v>
      </c>
      <c r="K15" s="8">
        <v>217</v>
      </c>
      <c r="L15" s="8">
        <v>301</v>
      </c>
    </row>
    <row r="16" spans="1:12" ht="69" x14ac:dyDescent="0.3">
      <c r="A16" s="1"/>
      <c r="B16" s="8" t="s">
        <v>18</v>
      </c>
      <c r="C16" s="8">
        <v>30</v>
      </c>
      <c r="D16" s="8">
        <v>40</v>
      </c>
      <c r="E16" s="8">
        <v>0.59</v>
      </c>
      <c r="F16" s="8">
        <v>0.78</v>
      </c>
      <c r="G16" s="8">
        <v>2.72</v>
      </c>
      <c r="H16" s="8">
        <v>3.63</v>
      </c>
      <c r="I16" s="8">
        <v>2.69</v>
      </c>
      <c r="J16" s="8">
        <v>3.29</v>
      </c>
      <c r="K16" s="8">
        <v>47.68</v>
      </c>
      <c r="L16" s="8">
        <v>50.24</v>
      </c>
    </row>
    <row r="17" spans="1:12" ht="55.2" x14ac:dyDescent="0.3">
      <c r="A17" s="1"/>
      <c r="B17" s="8" t="s">
        <v>19</v>
      </c>
      <c r="C17" s="8">
        <v>160</v>
      </c>
      <c r="D17" s="8">
        <v>180</v>
      </c>
      <c r="E17" s="8">
        <v>0.7</v>
      </c>
      <c r="F17" s="8">
        <v>0.9</v>
      </c>
      <c r="G17" s="8">
        <v>0.03</v>
      </c>
      <c r="H17" s="8">
        <v>0.05</v>
      </c>
      <c r="I17" s="8">
        <v>15.4</v>
      </c>
      <c r="J17" s="8">
        <v>20.6</v>
      </c>
      <c r="K17" s="8">
        <v>67</v>
      </c>
      <c r="L17" s="8">
        <v>89</v>
      </c>
    </row>
    <row r="18" spans="1:12" ht="41.4" x14ac:dyDescent="0.3">
      <c r="A18" s="1"/>
      <c r="B18" s="8" t="s">
        <v>20</v>
      </c>
      <c r="C18" s="8">
        <v>20</v>
      </c>
      <c r="D18" s="8">
        <v>30</v>
      </c>
      <c r="E18" s="8">
        <v>1.52</v>
      </c>
      <c r="F18" s="8">
        <v>2.7</v>
      </c>
      <c r="G18" s="8">
        <v>0.16</v>
      </c>
      <c r="H18" s="8">
        <v>1</v>
      </c>
      <c r="I18" s="8">
        <v>9.84</v>
      </c>
      <c r="J18" s="8">
        <v>14</v>
      </c>
      <c r="K18" s="8">
        <v>28</v>
      </c>
      <c r="L18" s="8">
        <v>46.7</v>
      </c>
    </row>
    <row r="19" spans="1:12" ht="55.2" x14ac:dyDescent="0.3">
      <c r="A19" s="1"/>
      <c r="B19" s="8" t="s">
        <v>21</v>
      </c>
      <c r="C19" s="8">
        <v>20</v>
      </c>
      <c r="D19" s="8">
        <v>30</v>
      </c>
      <c r="E19" s="8">
        <v>2.5</v>
      </c>
      <c r="F19" s="8">
        <v>3.3</v>
      </c>
      <c r="G19" s="8">
        <v>0.5</v>
      </c>
      <c r="H19" s="8">
        <v>0.6</v>
      </c>
      <c r="I19" s="8">
        <v>18.899999999999999</v>
      </c>
      <c r="J19" s="8">
        <v>25.2</v>
      </c>
      <c r="K19" s="8">
        <v>90</v>
      </c>
      <c r="L19" s="8">
        <v>110</v>
      </c>
    </row>
    <row r="20" spans="1:12" ht="27.6" x14ac:dyDescent="0.3">
      <c r="A20" s="1"/>
      <c r="B20" s="10" t="s">
        <v>22</v>
      </c>
      <c r="C20" s="10">
        <f t="shared" ref="C20:L20" si="2">SUM(C14:C19)</f>
        <v>520</v>
      </c>
      <c r="D20" s="10">
        <f t="shared" si="2"/>
        <v>620</v>
      </c>
      <c r="E20" s="10">
        <f t="shared" si="2"/>
        <v>19.07</v>
      </c>
      <c r="F20" s="10">
        <f t="shared" si="2"/>
        <v>25.310000000000002</v>
      </c>
      <c r="G20" s="10">
        <f t="shared" si="2"/>
        <v>20.470000000000002</v>
      </c>
      <c r="H20" s="10">
        <f t="shared" si="2"/>
        <v>27.950000000000003</v>
      </c>
      <c r="I20" s="10">
        <f t="shared" si="2"/>
        <v>66.640000000000015</v>
      </c>
      <c r="J20" s="10">
        <f t="shared" si="2"/>
        <v>89.87</v>
      </c>
      <c r="K20" s="10">
        <f t="shared" si="2"/>
        <v>521.68000000000006</v>
      </c>
      <c r="L20" s="10">
        <f t="shared" si="2"/>
        <v>677.94</v>
      </c>
    </row>
    <row r="21" spans="1:12" ht="41.4" x14ac:dyDescent="0.3">
      <c r="A21" s="1"/>
      <c r="B21" s="8" t="s">
        <v>23</v>
      </c>
      <c r="C21" s="8">
        <v>160</v>
      </c>
      <c r="D21" s="8">
        <v>180</v>
      </c>
      <c r="E21" s="8">
        <v>0.08</v>
      </c>
      <c r="F21" s="8">
        <v>0.09</v>
      </c>
      <c r="G21" s="8">
        <v>0</v>
      </c>
      <c r="H21" s="8">
        <v>0</v>
      </c>
      <c r="I21" s="8">
        <v>16.559999999999999</v>
      </c>
      <c r="J21" s="8">
        <v>18.63</v>
      </c>
      <c r="K21" s="8">
        <v>87.4</v>
      </c>
      <c r="L21" s="8">
        <v>94.7</v>
      </c>
    </row>
    <row r="22" spans="1:12" ht="41.4" x14ac:dyDescent="0.3">
      <c r="A22" s="1"/>
      <c r="B22" s="8" t="s">
        <v>24</v>
      </c>
      <c r="C22" s="8">
        <v>20</v>
      </c>
      <c r="D22" s="8">
        <v>30</v>
      </c>
      <c r="E22" s="8">
        <v>1.18</v>
      </c>
      <c r="F22" s="8">
        <v>1.77</v>
      </c>
      <c r="G22" s="8"/>
      <c r="H22" s="8"/>
      <c r="I22" s="8">
        <v>15</v>
      </c>
      <c r="J22" s="8">
        <v>22.5</v>
      </c>
      <c r="K22" s="8">
        <v>89</v>
      </c>
      <c r="L22" s="8">
        <v>109.8</v>
      </c>
    </row>
    <row r="23" spans="1:12" ht="27.6" x14ac:dyDescent="0.3">
      <c r="A23" s="1"/>
      <c r="B23" s="10" t="s">
        <v>25</v>
      </c>
      <c r="C23" s="10">
        <f t="shared" ref="C23:L23" si="3">SUM(C21:C22)</f>
        <v>180</v>
      </c>
      <c r="D23" s="10">
        <f t="shared" si="3"/>
        <v>210</v>
      </c>
      <c r="E23" s="10">
        <f t="shared" si="3"/>
        <v>1.26</v>
      </c>
      <c r="F23" s="10">
        <f t="shared" si="3"/>
        <v>1.86</v>
      </c>
      <c r="G23" s="10">
        <f t="shared" si="3"/>
        <v>0</v>
      </c>
      <c r="H23" s="10">
        <f t="shared" si="3"/>
        <v>0</v>
      </c>
      <c r="I23" s="10">
        <f t="shared" si="3"/>
        <v>31.56</v>
      </c>
      <c r="J23" s="10">
        <f t="shared" si="3"/>
        <v>41.129999999999995</v>
      </c>
      <c r="K23" s="10">
        <f t="shared" si="3"/>
        <v>176.4</v>
      </c>
      <c r="L23" s="10">
        <f t="shared" si="3"/>
        <v>204.5</v>
      </c>
    </row>
    <row r="24" spans="1:12" ht="69" x14ac:dyDescent="0.3">
      <c r="A24" s="1"/>
      <c r="B24" s="8" t="s">
        <v>26</v>
      </c>
      <c r="C24" s="8">
        <v>160</v>
      </c>
      <c r="D24" s="8">
        <v>180</v>
      </c>
      <c r="E24" s="8">
        <v>21.9</v>
      </c>
      <c r="F24" s="8">
        <v>27.5</v>
      </c>
      <c r="G24" s="8">
        <v>15.8</v>
      </c>
      <c r="H24" s="8">
        <v>19.8</v>
      </c>
      <c r="I24" s="8">
        <v>27.6</v>
      </c>
      <c r="J24" s="8">
        <v>35.1</v>
      </c>
      <c r="K24" s="8">
        <v>341</v>
      </c>
      <c r="L24" s="8">
        <v>431</v>
      </c>
    </row>
    <row r="25" spans="1:12" ht="27.6" x14ac:dyDescent="0.3">
      <c r="A25" s="1"/>
      <c r="B25" s="8" t="s">
        <v>27</v>
      </c>
      <c r="C25" s="8">
        <v>160</v>
      </c>
      <c r="D25" s="8">
        <v>180</v>
      </c>
      <c r="E25" s="8">
        <v>0.1</v>
      </c>
      <c r="F25" s="8">
        <v>0.12</v>
      </c>
      <c r="G25" s="8"/>
      <c r="H25" s="8"/>
      <c r="I25" s="8">
        <v>5.12</v>
      </c>
      <c r="J25" s="8">
        <v>5.76</v>
      </c>
      <c r="K25" s="8">
        <v>20.9</v>
      </c>
      <c r="L25" s="8">
        <v>23.52</v>
      </c>
    </row>
    <row r="26" spans="1:12" ht="41.4" x14ac:dyDescent="0.3">
      <c r="A26" s="1"/>
      <c r="B26" s="8" t="s">
        <v>20</v>
      </c>
      <c r="C26" s="8">
        <v>20</v>
      </c>
      <c r="D26" s="8">
        <v>25</v>
      </c>
      <c r="E26" s="8">
        <v>1.59</v>
      </c>
      <c r="F26" s="8">
        <v>1.9</v>
      </c>
      <c r="G26" s="8">
        <v>0.17</v>
      </c>
      <c r="H26" s="8">
        <v>0.22</v>
      </c>
      <c r="I26" s="8">
        <v>9.93</v>
      </c>
      <c r="J26" s="8">
        <v>12.42</v>
      </c>
      <c r="K26" s="8">
        <v>45.2</v>
      </c>
      <c r="L26" s="8">
        <v>56.5</v>
      </c>
    </row>
    <row r="27" spans="1:12" ht="55.2" x14ac:dyDescent="0.3">
      <c r="A27" s="1"/>
      <c r="B27" s="8" t="s">
        <v>21</v>
      </c>
      <c r="C27" s="8">
        <v>20</v>
      </c>
      <c r="D27" s="8">
        <v>25</v>
      </c>
      <c r="E27" s="8">
        <v>1.36</v>
      </c>
      <c r="F27" s="8">
        <v>1.7</v>
      </c>
      <c r="G27" s="8">
        <v>0.24</v>
      </c>
      <c r="H27" s="8">
        <v>0.3</v>
      </c>
      <c r="I27" s="8">
        <v>9.2799999999999994</v>
      </c>
      <c r="J27" s="8">
        <v>11.6</v>
      </c>
      <c r="K27" s="8">
        <v>43</v>
      </c>
      <c r="L27" s="8">
        <v>53.75</v>
      </c>
    </row>
    <row r="28" spans="1:12" ht="27.6" x14ac:dyDescent="0.3">
      <c r="A28" s="1"/>
      <c r="B28" s="10" t="s">
        <v>28</v>
      </c>
      <c r="C28" s="10">
        <f t="shared" ref="C28:L28" si="4">SUM(C24:C27)</f>
        <v>360</v>
      </c>
      <c r="D28" s="10">
        <f t="shared" si="4"/>
        <v>410</v>
      </c>
      <c r="E28" s="10">
        <f t="shared" si="4"/>
        <v>24.95</v>
      </c>
      <c r="F28" s="10">
        <f t="shared" si="4"/>
        <v>31.22</v>
      </c>
      <c r="G28" s="10">
        <f t="shared" si="4"/>
        <v>16.21</v>
      </c>
      <c r="H28" s="10">
        <f t="shared" si="4"/>
        <v>20.32</v>
      </c>
      <c r="I28" s="10">
        <f t="shared" si="4"/>
        <v>51.93</v>
      </c>
      <c r="J28" s="10">
        <f t="shared" si="4"/>
        <v>64.88</v>
      </c>
      <c r="K28" s="10">
        <f t="shared" si="4"/>
        <v>450.09999999999997</v>
      </c>
      <c r="L28" s="10">
        <f t="shared" si="4"/>
        <v>564.77</v>
      </c>
    </row>
    <row r="29" spans="1:12" ht="27.6" x14ac:dyDescent="0.3">
      <c r="A29" s="1"/>
      <c r="B29" s="10" t="s">
        <v>29</v>
      </c>
      <c r="C29" s="10">
        <f t="shared" ref="C29:L29" si="5">C28+C23+C20+C13+C11</f>
        <v>1514</v>
      </c>
      <c r="D29" s="10">
        <f t="shared" si="5"/>
        <v>1795</v>
      </c>
      <c r="E29" s="10">
        <f t="shared" si="5"/>
        <v>60.28</v>
      </c>
      <c r="F29" s="10">
        <f t="shared" si="5"/>
        <v>79.14</v>
      </c>
      <c r="G29" s="10">
        <f t="shared" si="5"/>
        <v>55.810000000000009</v>
      </c>
      <c r="H29" s="10">
        <f t="shared" si="5"/>
        <v>70.760000000000005</v>
      </c>
      <c r="I29" s="10">
        <f t="shared" si="5"/>
        <v>211.03</v>
      </c>
      <c r="J29" s="10">
        <f t="shared" si="5"/>
        <v>292.22999999999996</v>
      </c>
      <c r="K29" s="10">
        <f t="shared" si="5"/>
        <v>1664.18</v>
      </c>
      <c r="L29" s="10">
        <f t="shared" si="5"/>
        <v>2116.21</v>
      </c>
    </row>
  </sheetData>
  <mergeCells count="13">
    <mergeCell ref="J8:J9"/>
    <mergeCell ref="K8:K9"/>
    <mergeCell ref="L8:L9"/>
    <mergeCell ref="C5:D5"/>
    <mergeCell ref="E5:F5"/>
    <mergeCell ref="G5:H5"/>
    <mergeCell ref="I5:J5"/>
    <mergeCell ref="K5:L5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2026-08-12T05:13:22Z</dcterms:modified>
</cp:coreProperties>
</file>