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42C3089C-8EFB-4063-9C5D-84195E00E3BC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1" l="1"/>
  <c r="L29" i="1" s="1"/>
  <c r="K28" i="1"/>
  <c r="J28" i="1"/>
  <c r="J29" i="1" s="1"/>
  <c r="I28" i="1"/>
  <c r="I29" i="1" s="1"/>
  <c r="H28" i="1"/>
  <c r="H29" i="1" s="1"/>
  <c r="G28" i="1"/>
  <c r="F28" i="1"/>
  <c r="E28" i="1"/>
  <c r="E29" i="1" s="1"/>
  <c r="D28" i="1"/>
  <c r="D29" i="1" s="1"/>
  <c r="C28" i="1"/>
  <c r="L23" i="1"/>
  <c r="K23" i="1"/>
  <c r="K29" i="1" s="1"/>
  <c r="J23" i="1"/>
  <c r="I23" i="1"/>
  <c r="H23" i="1"/>
  <c r="G23" i="1"/>
  <c r="G29" i="1" s="1"/>
  <c r="F23" i="1"/>
  <c r="F29" i="1" s="1"/>
  <c r="E23" i="1"/>
  <c r="D23" i="1"/>
  <c r="C23" i="1"/>
  <c r="C29" i="1" s="1"/>
  <c r="L20" i="1"/>
  <c r="K20" i="1"/>
  <c r="J20" i="1"/>
  <c r="I20" i="1"/>
  <c r="H20" i="1"/>
  <c r="G20" i="1"/>
  <c r="F20" i="1"/>
  <c r="E20" i="1"/>
  <c r="D20" i="1"/>
  <c r="C2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<sst xmlns="http://schemas.openxmlformats.org/spreadsheetml/2006/main" count="44" uniqueCount="34">
  <si>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</si>
  <si>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</si>
  <si>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</si>
  <si>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</si>
  <si>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</si>
  <si>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</si>
  <si>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</si>
  <si>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</si>
  <si>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</si>
  <si>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"Дружба"</t>
  </si>
  <si>
    <t>Батон нарезной</t>
  </si>
  <si>
    <t>Повидло</t>
  </si>
  <si>
    <t>Чай с молоком</t>
  </si>
  <si>
    <t>Всего завтрак</t>
  </si>
  <si>
    <t>Фрукт</t>
  </si>
  <si>
    <t>Всего второй завтрак</t>
  </si>
  <si>
    <t>Борщ с капустой и картофелем со сметаной</t>
  </si>
  <si>
    <t>Каша перловая рассыпчатая с маслом</t>
  </si>
  <si>
    <t>Соус сметанный с томатом</t>
  </si>
  <si>
    <t>Кнели рыбные припущенные</t>
  </si>
  <si>
    <t>Компот из смеси сухофруктов</t>
  </si>
  <si>
    <t>Хлеб пшеничный</t>
  </si>
  <si>
    <t>Хлеб ржано-пшеничный</t>
  </si>
  <si>
    <t>Всего обед</t>
  </si>
  <si>
    <t>Пряник</t>
  </si>
  <si>
    <t>Молоко</t>
  </si>
  <si>
    <t>Всего полдник</t>
  </si>
  <si>
    <t>Рагу из овощей</t>
  </si>
  <si>
    <t>Чай сладкий с лимоном</t>
  </si>
  <si>
    <t>Всего ужин</t>
  </si>
  <si>
    <t>Итого за день</t>
  </si>
  <si>
    <t>\</t>
  </si>
  <si>
    <t>МБДОУ д/с № 163 "Рябинка"</t>
  </si>
  <si>
    <t>меню на 14.08.2026г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</si>
</sst>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9"/>
  <sheetViews>
    <sheetView tabSelected="1" workbookViewId="0">
      <selection activeCell="N6" sqref="N6"/>
    </sheetView>
  </sheetViews>
  <sheetFormatPr defaultRowHeight="14.4" x14ac:dyDescent="0.3"/>
  <cols>
    <col min="2" max="2" width="21.21875" customWidth="1"/>
  </cols>
  <sheetData>
    <row r="2" spans="1:12" x14ac:dyDescent="0.3">
      <c r="B2" t="s">
        <v>32</v>
      </c>
      <c r="F2" t="s">
        <v>33</v>
      </c>
    </row>
    <row r="3" spans="1:12" x14ac:dyDescent="0.3">
      <c r="A3" s="1"/>
      <c r="B3" s="2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7.6" x14ac:dyDescent="0.3">
      <c r="A4" s="1"/>
      <c r="B4" s="3" t="s">
        <v>0</v>
      </c>
      <c r="C4" s="4" t="s">
        <v>1</v>
      </c>
      <c r="D4" s="5"/>
      <c r="E4" s="5" t="s">
        <v>2</v>
      </c>
      <c r="F4" s="5"/>
      <c r="G4" s="5" t="s">
        <v>3</v>
      </c>
      <c r="H4" s="5"/>
      <c r="I4" s="5" t="s">
        <v>4</v>
      </c>
      <c r="J4" s="5"/>
      <c r="K4" s="5" t="s">
        <v>5</v>
      </c>
      <c r="L4" s="5"/>
    </row>
    <row r="5" spans="1:12" x14ac:dyDescent="0.3">
      <c r="A5" s="1"/>
      <c r="B5" s="6" t="s">
        <v>6</v>
      </c>
      <c r="C5" s="7" t="s">
        <v>7</v>
      </c>
      <c r="D5" s="8" t="s">
        <v>8</v>
      </c>
      <c r="E5" s="8" t="s">
        <v>7</v>
      </c>
      <c r="F5" s="8" t="s">
        <v>8</v>
      </c>
      <c r="G5" s="8" t="s">
        <v>7</v>
      </c>
      <c r="H5" s="8" t="s">
        <v>8</v>
      </c>
      <c r="I5" s="8" t="s">
        <v>7</v>
      </c>
      <c r="J5" s="8" t="s">
        <v>8</v>
      </c>
      <c r="K5" s="8" t="s">
        <v>7</v>
      </c>
      <c r="L5" s="8" t="s">
        <v>8</v>
      </c>
    </row>
    <row r="6" spans="1:12" ht="41.4" x14ac:dyDescent="0.3">
      <c r="A6" s="1"/>
      <c r="B6" s="6" t="s">
        <v>9</v>
      </c>
      <c r="C6" s="8">
        <v>160</v>
      </c>
      <c r="D6" s="8">
        <v>180</v>
      </c>
      <c r="E6" s="8">
        <v>6.1</v>
      </c>
      <c r="F6" s="8">
        <v>8.1</v>
      </c>
      <c r="G6" s="8">
        <v>7.7</v>
      </c>
      <c r="H6" s="8">
        <v>10.199999999999999</v>
      </c>
      <c r="I6" s="8">
        <v>25.4</v>
      </c>
      <c r="J6" s="8">
        <v>33.799999999999997</v>
      </c>
      <c r="K6" s="8">
        <v>195</v>
      </c>
      <c r="L6" s="8">
        <v>259</v>
      </c>
    </row>
    <row r="7" spans="1:12" ht="27.6" x14ac:dyDescent="0.3">
      <c r="A7" s="1"/>
      <c r="B7" s="8" t="s">
        <v>10</v>
      </c>
      <c r="C7" s="8">
        <v>30</v>
      </c>
      <c r="D7" s="8">
        <v>40</v>
      </c>
      <c r="E7" s="5">
        <v>1.1000000000000001</v>
      </c>
      <c r="F7" s="5">
        <v>1.3</v>
      </c>
      <c r="G7" s="5">
        <v>4.0999999999999996</v>
      </c>
      <c r="H7" s="5">
        <v>4.3</v>
      </c>
      <c r="I7" s="5">
        <v>19.3</v>
      </c>
      <c r="J7" s="5">
        <v>20.8</v>
      </c>
      <c r="K7" s="5">
        <v>120</v>
      </c>
      <c r="L7" s="5">
        <v>135</v>
      </c>
    </row>
    <row r="8" spans="1:12" x14ac:dyDescent="0.3">
      <c r="A8" s="1"/>
      <c r="B8" s="8" t="s">
        <v>11</v>
      </c>
      <c r="C8" s="8">
        <v>8</v>
      </c>
      <c r="D8" s="8">
        <v>10</v>
      </c>
      <c r="E8" s="5"/>
      <c r="F8" s="5"/>
      <c r="G8" s="5"/>
      <c r="H8" s="5"/>
      <c r="I8" s="5"/>
      <c r="J8" s="5"/>
      <c r="K8" s="5"/>
      <c r="L8" s="5"/>
    </row>
    <row r="9" spans="1:12" ht="27.6" x14ac:dyDescent="0.3">
      <c r="A9" s="1"/>
      <c r="B9" s="8" t="s">
        <v>12</v>
      </c>
      <c r="C9" s="8">
        <v>160</v>
      </c>
      <c r="D9" s="8">
        <v>180</v>
      </c>
      <c r="E9" s="8">
        <v>1</v>
      </c>
      <c r="F9" s="8">
        <v>1.1000000000000001</v>
      </c>
      <c r="G9" s="8">
        <v>1</v>
      </c>
      <c r="H9" s="8">
        <v>1.2</v>
      </c>
      <c r="I9" s="8">
        <v>14</v>
      </c>
      <c r="J9" s="8">
        <v>15</v>
      </c>
      <c r="K9" s="8">
        <v>78</v>
      </c>
      <c r="L9" s="8">
        <v>80</v>
      </c>
    </row>
    <row r="10" spans="1:12" ht="27.6" x14ac:dyDescent="0.3">
      <c r="A10" s="1"/>
      <c r="B10" s="9" t="s">
        <v>13</v>
      </c>
      <c r="C10" s="9">
        <f t="shared" ref="C10:L10" si="0">SUM(C6:C9)</f>
        <v>358</v>
      </c>
      <c r="D10" s="9">
        <f t="shared" si="0"/>
        <v>410</v>
      </c>
      <c r="E10" s="9">
        <f t="shared" si="0"/>
        <v>8.1999999999999993</v>
      </c>
      <c r="F10" s="9">
        <f t="shared" si="0"/>
        <v>10.5</v>
      </c>
      <c r="G10" s="9">
        <f t="shared" si="0"/>
        <v>12.8</v>
      </c>
      <c r="H10" s="9">
        <f t="shared" si="0"/>
        <v>15.7</v>
      </c>
      <c r="I10" s="9">
        <f t="shared" si="0"/>
        <v>58.7</v>
      </c>
      <c r="J10" s="9">
        <f t="shared" si="0"/>
        <v>69.599999999999994</v>
      </c>
      <c r="K10" s="9">
        <f t="shared" si="0"/>
        <v>393</v>
      </c>
      <c r="L10" s="9">
        <f t="shared" si="0"/>
        <v>474</v>
      </c>
    </row>
    <row r="11" spans="1:12" x14ac:dyDescent="0.3">
      <c r="A11" s="1"/>
      <c r="B11" s="8" t="s">
        <v>14</v>
      </c>
      <c r="C11" s="8">
        <v>100</v>
      </c>
      <c r="D11" s="8">
        <v>130</v>
      </c>
      <c r="E11" s="8">
        <v>0.1</v>
      </c>
      <c r="F11" s="8">
        <v>0.12</v>
      </c>
      <c r="G11" s="8">
        <v>0.13</v>
      </c>
      <c r="H11" s="8">
        <v>0.15</v>
      </c>
      <c r="I11" s="8">
        <v>11.3</v>
      </c>
      <c r="J11" s="8">
        <v>15.1</v>
      </c>
      <c r="K11" s="8">
        <v>67</v>
      </c>
      <c r="L11" s="8">
        <v>89</v>
      </c>
    </row>
    <row r="12" spans="1:12" ht="41.4" x14ac:dyDescent="0.3">
      <c r="A12" s="1"/>
      <c r="B12" s="9" t="s">
        <v>15</v>
      </c>
      <c r="C12" s="9">
        <v>100</v>
      </c>
      <c r="D12" s="9">
        <v>130</v>
      </c>
      <c r="E12" s="9">
        <v>0.1</v>
      </c>
      <c r="F12" s="9">
        <v>0.12</v>
      </c>
      <c r="G12" s="9">
        <v>0.13</v>
      </c>
      <c r="H12" s="9">
        <v>0.15</v>
      </c>
      <c r="I12" s="9">
        <v>11.3</v>
      </c>
      <c r="J12" s="9">
        <v>15.1</v>
      </c>
      <c r="K12" s="9">
        <v>67</v>
      </c>
      <c r="L12" s="9">
        <v>89</v>
      </c>
    </row>
    <row r="13" spans="1:12" ht="96.6" x14ac:dyDescent="0.3">
      <c r="A13" s="1"/>
      <c r="B13" s="8" t="s">
        <v>16</v>
      </c>
      <c r="C13" s="8">
        <v>160</v>
      </c>
      <c r="D13" s="8">
        <v>180</v>
      </c>
      <c r="E13" s="8">
        <v>3.76</v>
      </c>
      <c r="F13" s="8">
        <v>4.2300000000000004</v>
      </c>
      <c r="G13" s="8">
        <v>4.5199999999999996</v>
      </c>
      <c r="H13" s="8">
        <v>5.09</v>
      </c>
      <c r="I13" s="8">
        <v>8.09</v>
      </c>
      <c r="J13" s="8">
        <v>9.1</v>
      </c>
      <c r="K13" s="8">
        <v>88.28</v>
      </c>
      <c r="L13" s="8">
        <v>99.32</v>
      </c>
    </row>
    <row r="14" spans="1:12" ht="69" x14ac:dyDescent="0.3">
      <c r="A14" s="1"/>
      <c r="B14" s="8" t="s">
        <v>17</v>
      </c>
      <c r="C14" s="8">
        <v>100</v>
      </c>
      <c r="D14" s="8">
        <v>130</v>
      </c>
      <c r="E14" s="8">
        <v>2.4</v>
      </c>
      <c r="F14" s="8">
        <v>3.1</v>
      </c>
      <c r="G14" s="8">
        <v>3.7</v>
      </c>
      <c r="H14" s="8">
        <v>4.5999999999999996</v>
      </c>
      <c r="I14" s="8">
        <v>16.100000000000001</v>
      </c>
      <c r="J14" s="8">
        <v>20.100000000000001</v>
      </c>
      <c r="K14" s="8">
        <v>109</v>
      </c>
      <c r="L14" s="8">
        <v>137</v>
      </c>
    </row>
    <row r="15" spans="1:12" ht="55.2" x14ac:dyDescent="0.3">
      <c r="A15" s="1"/>
      <c r="B15" s="8" t="s">
        <v>18</v>
      </c>
      <c r="C15" s="8">
        <v>20</v>
      </c>
      <c r="D15" s="8">
        <v>30</v>
      </c>
      <c r="E15" s="8">
        <v>1.52</v>
      </c>
      <c r="F15" s="8">
        <v>2.7</v>
      </c>
      <c r="G15" s="8">
        <v>0.16</v>
      </c>
      <c r="H15" s="8">
        <v>1</v>
      </c>
      <c r="I15" s="8">
        <v>9.84</v>
      </c>
      <c r="J15" s="8">
        <v>14</v>
      </c>
      <c r="K15" s="8">
        <v>28</v>
      </c>
      <c r="L15" s="8">
        <v>46.7</v>
      </c>
    </row>
    <row r="16" spans="1:12" ht="55.2" x14ac:dyDescent="0.3">
      <c r="A16" s="1"/>
      <c r="B16" s="8" t="s">
        <v>19</v>
      </c>
      <c r="C16" s="8">
        <v>60</v>
      </c>
      <c r="D16" s="8">
        <v>70</v>
      </c>
      <c r="E16" s="8">
        <v>8.6999999999999993</v>
      </c>
      <c r="F16" s="8">
        <v>14.5</v>
      </c>
      <c r="G16" s="8">
        <v>9.4</v>
      </c>
      <c r="H16" s="8">
        <v>15.7</v>
      </c>
      <c r="I16" s="8">
        <v>2.6</v>
      </c>
      <c r="J16" s="8">
        <v>3.2</v>
      </c>
      <c r="K16" s="8">
        <v>201</v>
      </c>
      <c r="L16" s="8">
        <v>213</v>
      </c>
    </row>
    <row r="17" spans="1:12" ht="55.2" x14ac:dyDescent="0.3">
      <c r="A17" s="1"/>
      <c r="B17" s="8" t="s">
        <v>20</v>
      </c>
      <c r="C17" s="8">
        <v>160</v>
      </c>
      <c r="D17" s="8">
        <v>180</v>
      </c>
      <c r="E17" s="8">
        <v>0.7</v>
      </c>
      <c r="F17" s="8">
        <v>0.9</v>
      </c>
      <c r="G17" s="8">
        <v>0.03</v>
      </c>
      <c r="H17" s="8">
        <v>0.05</v>
      </c>
      <c r="I17" s="8">
        <v>15.4</v>
      </c>
      <c r="J17" s="8">
        <v>20.6</v>
      </c>
      <c r="K17" s="8">
        <v>67</v>
      </c>
      <c r="L17" s="8">
        <v>89</v>
      </c>
    </row>
    <row r="18" spans="1:12" ht="41.4" x14ac:dyDescent="0.3">
      <c r="A18" s="1"/>
      <c r="B18" s="8" t="s">
        <v>21</v>
      </c>
      <c r="C18" s="8">
        <v>20</v>
      </c>
      <c r="D18" s="8">
        <v>30</v>
      </c>
      <c r="E18" s="8">
        <v>1.52</v>
      </c>
      <c r="F18" s="8">
        <v>2.7</v>
      </c>
      <c r="G18" s="8">
        <v>0.16</v>
      </c>
      <c r="H18" s="8">
        <v>1</v>
      </c>
      <c r="I18" s="8">
        <v>9.84</v>
      </c>
      <c r="J18" s="8">
        <v>14</v>
      </c>
      <c r="K18" s="8">
        <v>28</v>
      </c>
      <c r="L18" s="8">
        <v>46.7</v>
      </c>
    </row>
    <row r="19" spans="1:12" ht="55.2" x14ac:dyDescent="0.3">
      <c r="A19" s="1"/>
      <c r="B19" s="8" t="s">
        <v>22</v>
      </c>
      <c r="C19" s="8">
        <v>20</v>
      </c>
      <c r="D19" s="8">
        <v>30</v>
      </c>
      <c r="E19" s="8">
        <v>2.5</v>
      </c>
      <c r="F19" s="8">
        <v>3.3</v>
      </c>
      <c r="G19" s="8">
        <v>0.5</v>
      </c>
      <c r="H19" s="8">
        <v>0.6</v>
      </c>
      <c r="I19" s="8">
        <v>18.899999999999999</v>
      </c>
      <c r="J19" s="8">
        <v>25.2</v>
      </c>
      <c r="K19" s="8">
        <v>90</v>
      </c>
      <c r="L19" s="8">
        <v>110</v>
      </c>
    </row>
    <row r="20" spans="1:12" ht="27.6" x14ac:dyDescent="0.3">
      <c r="A20" s="1"/>
      <c r="B20" s="9" t="s">
        <v>23</v>
      </c>
      <c r="C20" s="9">
        <f t="shared" ref="C20:L20" si="1">SUM(C13:C19)</f>
        <v>540</v>
      </c>
      <c r="D20" s="9">
        <f t="shared" si="1"/>
        <v>650</v>
      </c>
      <c r="E20" s="9">
        <f t="shared" si="1"/>
        <v>21.099999999999998</v>
      </c>
      <c r="F20" s="9">
        <f t="shared" si="1"/>
        <v>31.43</v>
      </c>
      <c r="G20" s="9">
        <f t="shared" si="1"/>
        <v>18.470000000000002</v>
      </c>
      <c r="H20" s="9">
        <f t="shared" si="1"/>
        <v>28.040000000000003</v>
      </c>
      <c r="I20" s="9">
        <f t="shared" si="1"/>
        <v>80.77000000000001</v>
      </c>
      <c r="J20" s="9">
        <f t="shared" si="1"/>
        <v>106.2</v>
      </c>
      <c r="K20" s="9">
        <f t="shared" si="1"/>
        <v>611.28</v>
      </c>
      <c r="L20" s="9">
        <f t="shared" si="1"/>
        <v>741.72</v>
      </c>
    </row>
    <row r="21" spans="1:12" x14ac:dyDescent="0.3">
      <c r="A21" s="1"/>
      <c r="B21" s="8" t="s">
        <v>24</v>
      </c>
      <c r="C21" s="8">
        <v>20</v>
      </c>
      <c r="D21" s="8">
        <v>30</v>
      </c>
      <c r="E21" s="8">
        <v>1.8</v>
      </c>
      <c r="F21" s="8">
        <v>1.77</v>
      </c>
      <c r="G21" s="8">
        <v>2.1</v>
      </c>
      <c r="H21" s="8">
        <v>3.1</v>
      </c>
      <c r="I21" s="8">
        <v>15</v>
      </c>
      <c r="J21" s="8">
        <v>22.3</v>
      </c>
      <c r="K21" s="8">
        <v>89</v>
      </c>
      <c r="L21" s="8">
        <v>109.8</v>
      </c>
    </row>
    <row r="22" spans="1:12" x14ac:dyDescent="0.3">
      <c r="A22" s="1"/>
      <c r="B22" s="8" t="s">
        <v>25</v>
      </c>
      <c r="C22" s="8">
        <v>160</v>
      </c>
      <c r="D22" s="8">
        <v>180</v>
      </c>
      <c r="E22" s="8">
        <v>0.6</v>
      </c>
      <c r="F22" s="8">
        <v>0.7</v>
      </c>
      <c r="G22" s="8">
        <v>0.3</v>
      </c>
      <c r="H22" s="8">
        <v>0.4</v>
      </c>
      <c r="I22" s="8">
        <v>22.2</v>
      </c>
      <c r="J22" s="8">
        <v>29.2</v>
      </c>
      <c r="K22" s="8">
        <v>95</v>
      </c>
      <c r="L22" s="8">
        <v>118</v>
      </c>
    </row>
    <row r="23" spans="1:12" ht="27.6" x14ac:dyDescent="0.3">
      <c r="A23" s="1"/>
      <c r="B23" s="9" t="s">
        <v>26</v>
      </c>
      <c r="C23" s="9">
        <f t="shared" ref="C23:L23" si="2">SUM(C21:C22)</f>
        <v>180</v>
      </c>
      <c r="D23" s="9">
        <f t="shared" si="2"/>
        <v>210</v>
      </c>
      <c r="E23" s="9">
        <f t="shared" si="2"/>
        <v>2.4</v>
      </c>
      <c r="F23" s="9">
        <f t="shared" si="2"/>
        <v>2.4699999999999998</v>
      </c>
      <c r="G23" s="9">
        <f t="shared" si="2"/>
        <v>2.4</v>
      </c>
      <c r="H23" s="9">
        <f t="shared" si="2"/>
        <v>3.5</v>
      </c>
      <c r="I23" s="9">
        <f t="shared" si="2"/>
        <v>37.200000000000003</v>
      </c>
      <c r="J23" s="9">
        <f t="shared" si="2"/>
        <v>51.5</v>
      </c>
      <c r="K23" s="9">
        <f t="shared" si="2"/>
        <v>184</v>
      </c>
      <c r="L23" s="9">
        <f t="shared" si="2"/>
        <v>227.8</v>
      </c>
    </row>
    <row r="24" spans="1:12" ht="27.6" x14ac:dyDescent="0.3">
      <c r="A24" s="1"/>
      <c r="B24" s="8" t="s">
        <v>27</v>
      </c>
      <c r="C24" s="8">
        <v>200</v>
      </c>
      <c r="D24" s="8">
        <v>220</v>
      </c>
      <c r="E24" s="8">
        <v>38.200000000000003</v>
      </c>
      <c r="F24" s="8">
        <v>42.3</v>
      </c>
      <c r="G24" s="8">
        <v>13.2</v>
      </c>
      <c r="H24" s="8">
        <v>14.6</v>
      </c>
      <c r="I24" s="8">
        <v>28</v>
      </c>
      <c r="J24" s="8">
        <v>31.7</v>
      </c>
      <c r="K24" s="8">
        <v>218</v>
      </c>
      <c r="L24" s="8">
        <v>206</v>
      </c>
    </row>
    <row r="25" spans="1:12" ht="55.2" x14ac:dyDescent="0.3">
      <c r="A25" s="1"/>
      <c r="B25" s="8" t="s">
        <v>28</v>
      </c>
      <c r="C25" s="8">
        <v>160</v>
      </c>
      <c r="D25" s="8">
        <v>180</v>
      </c>
      <c r="E25" s="8">
        <v>0.1</v>
      </c>
      <c r="F25" s="8">
        <v>0.12</v>
      </c>
      <c r="G25" s="8">
        <v>1E-3</v>
      </c>
      <c r="H25" s="8">
        <v>1E-3</v>
      </c>
      <c r="I25" s="8">
        <v>5.12</v>
      </c>
      <c r="J25" s="8">
        <v>5.76</v>
      </c>
      <c r="K25" s="8">
        <v>20.9</v>
      </c>
      <c r="L25" s="8">
        <v>23.52</v>
      </c>
    </row>
    <row r="26" spans="1:12" ht="41.4" x14ac:dyDescent="0.3">
      <c r="A26" s="1"/>
      <c r="B26" s="8" t="s">
        <v>21</v>
      </c>
      <c r="C26" s="8">
        <v>20</v>
      </c>
      <c r="D26" s="8">
        <v>25</v>
      </c>
      <c r="E26" s="8">
        <v>1.59</v>
      </c>
      <c r="F26" s="8">
        <v>1.9</v>
      </c>
      <c r="G26" s="8">
        <v>0.17</v>
      </c>
      <c r="H26" s="8">
        <v>0.22</v>
      </c>
      <c r="I26" s="8">
        <v>9.93</v>
      </c>
      <c r="J26" s="8">
        <v>12.42</v>
      </c>
      <c r="K26" s="8">
        <v>45.2</v>
      </c>
      <c r="L26" s="8">
        <v>56.5</v>
      </c>
    </row>
    <row r="27" spans="1:12" ht="55.2" x14ac:dyDescent="0.3">
      <c r="A27" s="1"/>
      <c r="B27" s="8" t="s">
        <v>22</v>
      </c>
      <c r="C27" s="8">
        <v>20</v>
      </c>
      <c r="D27" s="8">
        <v>25</v>
      </c>
      <c r="E27" s="8">
        <v>1.36</v>
      </c>
      <c r="F27" s="8">
        <v>1.7</v>
      </c>
      <c r="G27" s="8">
        <v>0.24</v>
      </c>
      <c r="H27" s="8">
        <v>0.3</v>
      </c>
      <c r="I27" s="8">
        <v>9.2799999999999994</v>
      </c>
      <c r="J27" s="8">
        <v>11.6</v>
      </c>
      <c r="K27" s="8">
        <v>43</v>
      </c>
      <c r="L27" s="8">
        <v>53.75</v>
      </c>
    </row>
    <row r="28" spans="1:12" ht="27.6" x14ac:dyDescent="0.3">
      <c r="A28" s="1"/>
      <c r="B28" s="9" t="s">
        <v>29</v>
      </c>
      <c r="C28" s="9">
        <f t="shared" ref="C28:L28" si="3">SUM(C24:C27)</f>
        <v>400</v>
      </c>
      <c r="D28" s="9">
        <f t="shared" si="3"/>
        <v>450</v>
      </c>
      <c r="E28" s="9">
        <f t="shared" si="3"/>
        <v>41.250000000000007</v>
      </c>
      <c r="F28" s="9">
        <f t="shared" si="3"/>
        <v>46.019999999999996</v>
      </c>
      <c r="G28" s="9">
        <f t="shared" si="3"/>
        <v>13.610999999999999</v>
      </c>
      <c r="H28" s="9">
        <f t="shared" si="3"/>
        <v>15.121</v>
      </c>
      <c r="I28" s="9">
        <f t="shared" si="3"/>
        <v>52.33</v>
      </c>
      <c r="J28" s="9">
        <f t="shared" si="3"/>
        <v>61.480000000000004</v>
      </c>
      <c r="K28" s="9">
        <f t="shared" si="3"/>
        <v>327.10000000000002</v>
      </c>
      <c r="L28" s="9">
        <f t="shared" si="3"/>
        <v>339.77</v>
      </c>
    </row>
    <row r="29" spans="1:12" ht="27.6" x14ac:dyDescent="0.3">
      <c r="A29" s="1"/>
      <c r="B29" s="9" t="s">
        <v>30</v>
      </c>
      <c r="C29" s="9">
        <f>C28+C25+C23+C20+C12+C10</f>
        <v>1738</v>
      </c>
      <c r="D29" s="9">
        <f>D28+D25+D23+D20+D12+D10</f>
        <v>2030</v>
      </c>
      <c r="E29" s="9">
        <f>E28+E23+E20+E12+E10</f>
        <v>73.05</v>
      </c>
      <c r="F29" s="9">
        <f>F28+F25+F23+F20+F12+F10</f>
        <v>90.66</v>
      </c>
      <c r="G29" s="9">
        <f>G28+G23+G20+G12+G10</f>
        <v>47.411000000000001</v>
      </c>
      <c r="H29" s="9">
        <f>+H28+H23+H20+H12+H10</f>
        <v>62.510999999999996</v>
      </c>
      <c r="I29" s="9">
        <f>I28+I25+I23+I20+I12+I10</f>
        <v>245.42000000000002</v>
      </c>
      <c r="J29" s="9">
        <f>J28+J23+J20+J12+J10</f>
        <v>303.88</v>
      </c>
      <c r="K29" s="9">
        <f>K28+K23+K20+K12+K10</f>
        <v>1582.38</v>
      </c>
      <c r="L29" s="9">
        <f>L28+L23+L20+L12+L10</f>
        <v>1872.29</v>
      </c>
    </row>
  </sheetData>
  <mergeCells count="13">
    <mergeCell ref="J7:J8"/>
    <mergeCell ref="K7:K8"/>
    <mergeCell ref="L7:L8"/>
    <mergeCell ref="C4:D4"/>
    <mergeCell ref="E4:F4"/>
    <mergeCell ref="G4:H4"/>
    <mergeCell ref="I4:J4"/>
    <mergeCell ref="K4:L4"/>
    <mergeCell ref="E7:E8"/>
    <mergeCell ref="F7:F8"/>
    <mergeCell ref="G7:G8"/>
    <mergeCell ref="H7:H8"/>
    <mergeCell ref="I7:I8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2026-08-13T05:33:33Z</cp:lastPrinted>
  <dcterms:created xsi:type="dcterms:W3CDTF">2015-06-05T18:19:34Z</dcterms:created>
  <dcterms:modified xsi:type="dcterms:W3CDTF">2026-08-13T05:33:48Z</dcterms:modified>
</cp:coreProperties>
</file>