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37438C93-9C89-4D41-8B73-4466295BE1C9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7" i="1" l="1"/>
  <c r="K27" i="1"/>
  <c r="K28" i="1" s="1"/>
  <c r="J27" i="1"/>
  <c r="J28" i="1" s="1"/>
  <c r="I27" i="1"/>
  <c r="H27" i="1"/>
  <c r="G27" i="1"/>
  <c r="G28" i="1" s="1"/>
  <c r="F27" i="1"/>
  <c r="F28" i="1" s="1"/>
  <c r="E27" i="1"/>
  <c r="D27" i="1"/>
  <c r="C27" i="1"/>
  <c r="C28" i="1" s="1"/>
  <c r="L21" i="1"/>
  <c r="L28" i="1" s="1"/>
  <c r="K21" i="1"/>
  <c r="J21" i="1"/>
  <c r="I21" i="1"/>
  <c r="I28" i="1" s="1"/>
  <c r="H21" i="1"/>
  <c r="H28" i="1" s="1"/>
  <c r="G21" i="1"/>
  <c r="F21" i="1"/>
  <c r="E21" i="1"/>
  <c r="E28" i="1" s="1"/>
  <c r="D21" i="1"/>
  <c r="D28" i="1" s="1"/>
  <c r="C21" i="1"/>
  <c r="L18" i="1"/>
  <c r="K18" i="1"/>
  <c r="J18" i="1"/>
  <c r="I18" i="1"/>
  <c r="H18" i="1"/>
  <c r="G18" i="1"/>
  <c r="F18" i="1"/>
  <c r="E18" i="1"/>
  <c r="D18" i="1"/>
  <c r="C18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<sst xmlns="http://schemas.openxmlformats.org/spreadsheetml/2006/main" count="42" uniqueCount="32">
  <si>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</si>
  <si>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</si>
  <si>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</si>
  <si>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</si>
  <si>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</si>
  <si>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</si>
  <si>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</si>
  <si>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</si>
  <si>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</si>
  <si>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Каша кукурузная молочная</t>
  </si>
  <si>
    <t>Батон нарезной</t>
  </si>
  <si>
    <t>Сыр</t>
  </si>
  <si>
    <t>Масло сливочное</t>
  </si>
  <si>
    <t>Чай с молоком и сахаром</t>
  </si>
  <si>
    <t>Всего завтрак</t>
  </si>
  <si>
    <t>Свекольник со сметаной</t>
  </si>
  <si>
    <t>Каша гречневая рассыпчатая с маслом</t>
  </si>
  <si>
    <t>Компот из кураги</t>
  </si>
  <si>
    <t>Хлеб пшеничный</t>
  </si>
  <si>
    <t>Хлеб ржано-пшеничный</t>
  </si>
  <si>
    <t>Всего обед</t>
  </si>
  <si>
    <t>Молоко</t>
  </si>
  <si>
    <t>Ватрушка с повидлом</t>
  </si>
  <si>
    <t>Всего полдник</t>
  </si>
  <si>
    <t>Картофель запеченный в сметанном соусе</t>
  </si>
  <si>
    <t>Салат из соленого огурца и зеленого горошка</t>
  </si>
  <si>
    <t>Чай сладкий</t>
  </si>
  <si>
    <t>Всего ужин</t>
  </si>
  <si>
    <t>Итого за день</t>
  </si>
  <si>
    <t>МБДОУ д/с № 163</t>
  </si>
  <si>
    <t>меню на 18.08.2026г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</si>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</sst>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8"/>
  <sheetViews>
    <sheetView tabSelected="1" workbookViewId="0">
      <selection activeCell="D14" sqref="D14"/>
    </sheetView>
  </sheetViews>
  <sheetFormatPr defaultRowHeight="14.4" x14ac:dyDescent="0.3"/>
  <cols>
    <col min="2" max="2" width="19.5546875" customWidth="1"/>
  </cols>
  <sheetData>
    <row r="2" spans="1:12" x14ac:dyDescent="0.3">
      <c r="B2" t="s">
        <v>29</v>
      </c>
      <c r="E2" t="s">
        <v>30</v>
      </c>
    </row>
    <row r="3" spans="1:12" x14ac:dyDescent="0.3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3" t="s">
        <v>0</v>
      </c>
      <c r="C4" s="10" t="s">
        <v>1</v>
      </c>
      <c r="D4" s="9"/>
      <c r="E4" s="9" t="s">
        <v>2</v>
      </c>
      <c r="F4" s="9"/>
      <c r="G4" s="9" t="s">
        <v>3</v>
      </c>
      <c r="H4" s="9"/>
      <c r="I4" s="9" t="s">
        <v>4</v>
      </c>
      <c r="J4" s="9"/>
      <c r="K4" s="9" t="s">
        <v>5</v>
      </c>
      <c r="L4" s="9"/>
    </row>
    <row r="5" spans="1:12" x14ac:dyDescent="0.3">
      <c r="A5" s="1"/>
      <c r="B5" s="4" t="s">
        <v>6</v>
      </c>
      <c r="C5" s="5" t="s">
        <v>7</v>
      </c>
      <c r="D5" s="6" t="s">
        <v>8</v>
      </c>
      <c r="E5" s="6" t="s">
        <v>7</v>
      </c>
      <c r="F5" s="6" t="s">
        <v>8</v>
      </c>
      <c r="G5" s="6" t="s">
        <v>7</v>
      </c>
      <c r="H5" s="6" t="s">
        <v>8</v>
      </c>
      <c r="I5" s="6" t="s">
        <v>7</v>
      </c>
      <c r="J5" s="6" t="s">
        <v>8</v>
      </c>
      <c r="K5" s="6" t="s">
        <v>7</v>
      </c>
      <c r="L5" s="6" t="s">
        <v>8</v>
      </c>
    </row>
    <row r="6" spans="1:12" ht="27.6" x14ac:dyDescent="0.3">
      <c r="A6" s="1"/>
      <c r="B6" s="4" t="s">
        <v>9</v>
      </c>
      <c r="C6" s="6">
        <v>160</v>
      </c>
      <c r="D6" s="6">
        <v>180</v>
      </c>
      <c r="E6" s="6">
        <v>5.9</v>
      </c>
      <c r="F6" s="6">
        <v>7.8</v>
      </c>
      <c r="G6" s="6">
        <v>7</v>
      </c>
      <c r="H6" s="6">
        <v>9.3000000000000007</v>
      </c>
      <c r="I6" s="6">
        <v>22.2</v>
      </c>
      <c r="J6" s="6">
        <v>29.6</v>
      </c>
      <c r="K6" s="6">
        <v>187</v>
      </c>
      <c r="L6" s="6">
        <v>235</v>
      </c>
    </row>
    <row r="7" spans="1:12" x14ac:dyDescent="0.3">
      <c r="A7" s="1"/>
      <c r="B7" s="6" t="s">
        <v>10</v>
      </c>
      <c r="C7" s="6">
        <v>30</v>
      </c>
      <c r="D7" s="6">
        <v>40</v>
      </c>
      <c r="E7" s="9">
        <v>5.9</v>
      </c>
      <c r="F7" s="9">
        <v>7.37</v>
      </c>
      <c r="G7" s="9">
        <v>7.5</v>
      </c>
      <c r="H7" s="9">
        <v>9.3699999999999992</v>
      </c>
      <c r="I7" s="9">
        <v>9.9</v>
      </c>
      <c r="J7" s="9">
        <v>12.37</v>
      </c>
      <c r="K7" s="9">
        <v>131</v>
      </c>
      <c r="L7" s="9">
        <v>163.75</v>
      </c>
    </row>
    <row r="8" spans="1:12" x14ac:dyDescent="0.3">
      <c r="A8" s="1"/>
      <c r="B8" s="6" t="s">
        <v>11</v>
      </c>
      <c r="C8" s="6">
        <v>4</v>
      </c>
      <c r="D8" s="6">
        <v>5</v>
      </c>
      <c r="E8" s="9"/>
      <c r="F8" s="9"/>
      <c r="G8" s="9"/>
      <c r="H8" s="9"/>
      <c r="I8" s="9"/>
      <c r="J8" s="9"/>
      <c r="K8" s="9"/>
      <c r="L8" s="9"/>
    </row>
    <row r="9" spans="1:12" x14ac:dyDescent="0.3">
      <c r="A9" s="1"/>
      <c r="B9" s="6" t="s">
        <v>12</v>
      </c>
      <c r="C9" s="6">
        <v>4</v>
      </c>
      <c r="D9" s="6">
        <v>5</v>
      </c>
      <c r="E9" s="9"/>
      <c r="F9" s="9"/>
      <c r="G9" s="9"/>
      <c r="H9" s="9"/>
      <c r="I9" s="9"/>
      <c r="J9" s="9"/>
      <c r="K9" s="9"/>
      <c r="L9" s="9"/>
    </row>
    <row r="10" spans="1:12" ht="27.6" x14ac:dyDescent="0.3">
      <c r="A10" s="1"/>
      <c r="B10" s="6" t="s">
        <v>13</v>
      </c>
      <c r="C10" s="6">
        <v>160</v>
      </c>
      <c r="D10" s="6">
        <v>180</v>
      </c>
      <c r="E10" s="6">
        <v>1.2</v>
      </c>
      <c r="F10" s="6">
        <v>1.3</v>
      </c>
      <c r="G10" s="6">
        <v>0.9</v>
      </c>
      <c r="H10" s="6">
        <v>1</v>
      </c>
      <c r="I10" s="6">
        <v>6.4</v>
      </c>
      <c r="J10" s="6">
        <v>10.199999999999999</v>
      </c>
      <c r="K10" s="6">
        <v>40</v>
      </c>
      <c r="L10" s="6">
        <v>57</v>
      </c>
    </row>
    <row r="11" spans="1:12" x14ac:dyDescent="0.3">
      <c r="A11" s="1"/>
      <c r="B11" s="7" t="s">
        <v>14</v>
      </c>
      <c r="C11" s="7">
        <f t="shared" ref="C11:L11" si="0">SUM(C6:C10)</f>
        <v>358</v>
      </c>
      <c r="D11" s="7">
        <f t="shared" si="0"/>
        <v>410</v>
      </c>
      <c r="E11" s="7">
        <f t="shared" si="0"/>
        <v>13</v>
      </c>
      <c r="F11" s="7">
        <f t="shared" si="0"/>
        <v>16.47</v>
      </c>
      <c r="G11" s="7">
        <f t="shared" si="0"/>
        <v>15.4</v>
      </c>
      <c r="H11" s="7">
        <f t="shared" si="0"/>
        <v>19.670000000000002</v>
      </c>
      <c r="I11" s="7">
        <f t="shared" si="0"/>
        <v>38.5</v>
      </c>
      <c r="J11" s="7">
        <f t="shared" si="0"/>
        <v>52.17</v>
      </c>
      <c r="K11" s="7">
        <f t="shared" si="0"/>
        <v>358</v>
      </c>
      <c r="L11" s="7">
        <f t="shared" si="0"/>
        <v>455.75</v>
      </c>
    </row>
    <row r="12" spans="1:12" ht="27.6" x14ac:dyDescent="0.3">
      <c r="A12" s="1"/>
      <c r="B12" s="6" t="s">
        <v>15</v>
      </c>
      <c r="C12" s="6">
        <v>160</v>
      </c>
      <c r="D12" s="6">
        <v>180</v>
      </c>
      <c r="E12" s="6">
        <v>1.6</v>
      </c>
      <c r="F12" s="6">
        <v>2.2000000000000002</v>
      </c>
      <c r="G12" s="6">
        <v>1.5</v>
      </c>
      <c r="H12" s="6">
        <v>2.1</v>
      </c>
      <c r="I12" s="6">
        <v>11.3</v>
      </c>
      <c r="J12" s="6">
        <v>15.1</v>
      </c>
      <c r="K12" s="6">
        <v>67</v>
      </c>
      <c r="L12" s="6">
        <v>89</v>
      </c>
    </row>
    <row r="13" spans="1:12" ht="41.4" x14ac:dyDescent="0.3">
      <c r="A13" s="1"/>
      <c r="B13" s="6" t="s">
        <v>16</v>
      </c>
      <c r="C13" s="6">
        <v>100</v>
      </c>
      <c r="D13" s="6">
        <v>130</v>
      </c>
      <c r="E13" s="6">
        <v>4.2</v>
      </c>
      <c r="F13" s="6">
        <v>6.2</v>
      </c>
      <c r="G13" s="6">
        <v>3.2</v>
      </c>
      <c r="H13" s="6">
        <v>5.0999999999999996</v>
      </c>
      <c r="I13" s="6">
        <v>34.6</v>
      </c>
      <c r="J13" s="6">
        <v>46.2</v>
      </c>
      <c r="K13" s="6">
        <v>224</v>
      </c>
      <c r="L13" s="6">
        <v>252</v>
      </c>
    </row>
    <row r="14" spans="1:12" ht="27.6" x14ac:dyDescent="0.3">
      <c r="A14" s="1"/>
      <c r="B14" s="6" t="s">
        <v>31</v>
      </c>
      <c r="C14" s="6">
        <v>60</v>
      </c>
      <c r="D14" s="6">
        <v>70</v>
      </c>
      <c r="E14" s="6">
        <v>8.1999999999999993</v>
      </c>
      <c r="F14" s="6">
        <v>11.4</v>
      </c>
      <c r="G14" s="6">
        <v>7.9</v>
      </c>
      <c r="H14" s="6">
        <v>11.2</v>
      </c>
      <c r="I14" s="6">
        <v>9.6</v>
      </c>
      <c r="J14" s="6">
        <v>13.5</v>
      </c>
      <c r="K14" s="6">
        <v>143</v>
      </c>
      <c r="L14" s="6">
        <v>202</v>
      </c>
    </row>
    <row r="15" spans="1:12" x14ac:dyDescent="0.3">
      <c r="A15" s="1"/>
      <c r="B15" s="6" t="s">
        <v>17</v>
      </c>
      <c r="C15" s="6">
        <v>160</v>
      </c>
      <c r="D15" s="6">
        <v>180</v>
      </c>
      <c r="E15" s="6">
        <v>0.7</v>
      </c>
      <c r="F15" s="6">
        <v>0.9</v>
      </c>
      <c r="G15" s="6">
        <v>0.03</v>
      </c>
      <c r="H15" s="6">
        <v>0.05</v>
      </c>
      <c r="I15" s="6">
        <v>15.4</v>
      </c>
      <c r="J15" s="6">
        <v>20.6</v>
      </c>
      <c r="K15" s="6">
        <v>56</v>
      </c>
      <c r="L15" s="6">
        <v>69</v>
      </c>
    </row>
    <row r="16" spans="1:12" x14ac:dyDescent="0.3">
      <c r="A16" s="1"/>
      <c r="B16" s="6" t="s">
        <v>18</v>
      </c>
      <c r="C16" s="6">
        <v>20</v>
      </c>
      <c r="D16" s="6">
        <v>30</v>
      </c>
      <c r="E16" s="6">
        <v>1.52</v>
      </c>
      <c r="F16" s="6">
        <v>2.7</v>
      </c>
      <c r="G16" s="6">
        <v>0.16</v>
      </c>
      <c r="H16" s="6">
        <v>1</v>
      </c>
      <c r="I16" s="6">
        <v>9.84</v>
      </c>
      <c r="J16" s="6">
        <v>14</v>
      </c>
      <c r="K16" s="6">
        <v>28</v>
      </c>
      <c r="L16" s="6">
        <v>46.7</v>
      </c>
    </row>
    <row r="17" spans="1:12" ht="27.6" x14ac:dyDescent="0.3">
      <c r="A17" s="1"/>
      <c r="B17" s="6" t="s">
        <v>19</v>
      </c>
      <c r="C17" s="6">
        <v>20</v>
      </c>
      <c r="D17" s="6">
        <v>30</v>
      </c>
      <c r="E17" s="6">
        <v>2.5</v>
      </c>
      <c r="F17" s="6">
        <v>3.3</v>
      </c>
      <c r="G17" s="6">
        <v>0.5</v>
      </c>
      <c r="H17" s="6">
        <v>0.6</v>
      </c>
      <c r="I17" s="6">
        <v>18.899999999999999</v>
      </c>
      <c r="J17" s="6">
        <v>25.2</v>
      </c>
      <c r="K17" s="6">
        <v>90</v>
      </c>
      <c r="L17" s="6">
        <v>110</v>
      </c>
    </row>
    <row r="18" spans="1:12" x14ac:dyDescent="0.3">
      <c r="A18" s="1"/>
      <c r="B18" s="7" t="s">
        <v>20</v>
      </c>
      <c r="C18" s="7">
        <f t="shared" ref="C18:L18" si="1">SUM(C12:C17)</f>
        <v>520</v>
      </c>
      <c r="D18" s="7">
        <f t="shared" si="1"/>
        <v>620</v>
      </c>
      <c r="E18" s="7">
        <f t="shared" si="1"/>
        <v>18.72</v>
      </c>
      <c r="F18" s="7">
        <f t="shared" si="1"/>
        <v>26.7</v>
      </c>
      <c r="G18" s="7">
        <f t="shared" si="1"/>
        <v>13.290000000000001</v>
      </c>
      <c r="H18" s="7">
        <f t="shared" si="1"/>
        <v>20.05</v>
      </c>
      <c r="I18" s="7">
        <f t="shared" si="1"/>
        <v>99.640000000000015</v>
      </c>
      <c r="J18" s="7">
        <f t="shared" si="1"/>
        <v>134.6</v>
      </c>
      <c r="K18" s="7">
        <f t="shared" si="1"/>
        <v>608</v>
      </c>
      <c r="L18" s="7">
        <f t="shared" si="1"/>
        <v>768.7</v>
      </c>
    </row>
    <row r="19" spans="1:12" ht="15" thickBot="1" x14ac:dyDescent="0.35">
      <c r="A19" s="1"/>
      <c r="B19" s="6" t="s">
        <v>21</v>
      </c>
      <c r="C19" s="8">
        <v>160</v>
      </c>
      <c r="D19" s="8">
        <v>180</v>
      </c>
      <c r="E19" s="8">
        <v>4.4800000000000004</v>
      </c>
      <c r="F19" s="8">
        <v>5.04</v>
      </c>
      <c r="G19" s="8">
        <v>5.12</v>
      </c>
      <c r="H19" s="8">
        <v>5.76</v>
      </c>
      <c r="I19" s="8">
        <v>7.52</v>
      </c>
      <c r="J19" s="8">
        <v>8.4600000000000009</v>
      </c>
      <c r="K19" s="8">
        <v>80</v>
      </c>
      <c r="L19" s="8">
        <v>116</v>
      </c>
    </row>
    <row r="20" spans="1:12" ht="27.6" x14ac:dyDescent="0.3">
      <c r="A20" s="1"/>
      <c r="B20" s="6" t="s">
        <v>22</v>
      </c>
      <c r="C20" s="6">
        <v>50</v>
      </c>
      <c r="D20" s="6">
        <v>60</v>
      </c>
      <c r="E20" s="6">
        <v>5.6</v>
      </c>
      <c r="F20" s="6">
        <v>7.4</v>
      </c>
      <c r="G20" s="6">
        <v>4.5999999999999996</v>
      </c>
      <c r="H20" s="6">
        <v>7.2</v>
      </c>
      <c r="I20" s="6">
        <v>19.5</v>
      </c>
      <c r="J20" s="6">
        <v>27.9</v>
      </c>
      <c r="K20" s="6">
        <v>263</v>
      </c>
      <c r="L20" s="6">
        <v>321</v>
      </c>
    </row>
    <row r="21" spans="1:12" x14ac:dyDescent="0.3">
      <c r="A21" s="1"/>
      <c r="B21" s="7" t="s">
        <v>23</v>
      </c>
      <c r="C21" s="7">
        <f t="shared" ref="C21:L21" si="2">SUM(C19:C20)</f>
        <v>210</v>
      </c>
      <c r="D21" s="7">
        <f t="shared" si="2"/>
        <v>240</v>
      </c>
      <c r="E21" s="7">
        <f t="shared" si="2"/>
        <v>10.08</v>
      </c>
      <c r="F21" s="7">
        <f t="shared" si="2"/>
        <v>12.440000000000001</v>
      </c>
      <c r="G21" s="7">
        <f t="shared" si="2"/>
        <v>9.7199999999999989</v>
      </c>
      <c r="H21" s="7">
        <f t="shared" si="2"/>
        <v>12.96</v>
      </c>
      <c r="I21" s="7">
        <f t="shared" si="2"/>
        <v>27.02</v>
      </c>
      <c r="J21" s="7">
        <f t="shared" si="2"/>
        <v>36.36</v>
      </c>
      <c r="K21" s="7">
        <f t="shared" si="2"/>
        <v>343</v>
      </c>
      <c r="L21" s="7">
        <f t="shared" si="2"/>
        <v>437</v>
      </c>
    </row>
    <row r="22" spans="1:12" ht="41.4" x14ac:dyDescent="0.3">
      <c r="A22" s="1"/>
      <c r="B22" s="6" t="s">
        <v>24</v>
      </c>
      <c r="C22" s="6">
        <v>140</v>
      </c>
      <c r="D22" s="6">
        <v>160</v>
      </c>
      <c r="E22" s="6">
        <v>3.2</v>
      </c>
      <c r="F22" s="6">
        <v>3.6</v>
      </c>
      <c r="G22" s="6">
        <v>7.4</v>
      </c>
      <c r="H22" s="6">
        <v>7.8</v>
      </c>
      <c r="I22" s="6">
        <v>9.1999999999999993</v>
      </c>
      <c r="J22" s="6">
        <v>9.6</v>
      </c>
      <c r="K22" s="6">
        <v>130</v>
      </c>
      <c r="L22" s="6">
        <v>160</v>
      </c>
    </row>
    <row r="23" spans="1:12" ht="41.4" x14ac:dyDescent="0.3">
      <c r="A23" s="1"/>
      <c r="B23" s="6" t="s">
        <v>25</v>
      </c>
      <c r="C23" s="6">
        <v>40</v>
      </c>
      <c r="D23" s="6">
        <v>60</v>
      </c>
      <c r="E23" s="6">
        <v>0.3</v>
      </c>
      <c r="F23" s="6">
        <v>0.5</v>
      </c>
      <c r="G23" s="6">
        <v>1.9</v>
      </c>
      <c r="H23" s="6">
        <v>2.8</v>
      </c>
      <c r="I23" s="6">
        <v>1.5</v>
      </c>
      <c r="J23" s="6">
        <v>2.2000000000000002</v>
      </c>
      <c r="K23" s="6">
        <v>24</v>
      </c>
      <c r="L23" s="6">
        <v>36</v>
      </c>
    </row>
    <row r="24" spans="1:12" x14ac:dyDescent="0.3">
      <c r="A24" s="1"/>
      <c r="B24" s="6" t="s">
        <v>26</v>
      </c>
      <c r="C24" s="6">
        <v>160</v>
      </c>
      <c r="D24" s="6">
        <v>180</v>
      </c>
      <c r="E24" s="6">
        <v>0.09</v>
      </c>
      <c r="F24" s="6">
        <v>0.1</v>
      </c>
      <c r="G24" s="6">
        <v>0.02</v>
      </c>
      <c r="H24" s="6">
        <v>0.03</v>
      </c>
      <c r="I24" s="6">
        <v>4.5999999999999996</v>
      </c>
      <c r="J24" s="6">
        <v>9.1</v>
      </c>
      <c r="K24" s="6">
        <v>19.5</v>
      </c>
      <c r="L24" s="6">
        <v>26.1</v>
      </c>
    </row>
    <row r="25" spans="1:12" x14ac:dyDescent="0.3">
      <c r="A25" s="1"/>
      <c r="B25" s="6" t="s">
        <v>18</v>
      </c>
      <c r="C25" s="6">
        <v>20</v>
      </c>
      <c r="D25" s="6">
        <v>25</v>
      </c>
      <c r="E25" s="6">
        <v>1.52</v>
      </c>
      <c r="F25" s="6">
        <v>2.5</v>
      </c>
      <c r="G25" s="6">
        <v>0.16</v>
      </c>
      <c r="H25" s="6">
        <v>0.9</v>
      </c>
      <c r="I25" s="6">
        <v>9.84</v>
      </c>
      <c r="J25" s="6">
        <v>12</v>
      </c>
      <c r="K25" s="6">
        <v>28</v>
      </c>
      <c r="L25" s="6">
        <v>44.7</v>
      </c>
    </row>
    <row r="26" spans="1:12" ht="27.6" x14ac:dyDescent="0.3">
      <c r="A26" s="1"/>
      <c r="B26" s="6" t="s">
        <v>19</v>
      </c>
      <c r="C26" s="6">
        <v>20</v>
      </c>
      <c r="D26" s="6">
        <v>25</v>
      </c>
      <c r="E26" s="6">
        <v>2.5</v>
      </c>
      <c r="F26" s="6">
        <v>3</v>
      </c>
      <c r="G26" s="6">
        <v>0.5</v>
      </c>
      <c r="H26" s="6">
        <v>0.55000000000000004</v>
      </c>
      <c r="I26" s="6">
        <v>18.899999999999999</v>
      </c>
      <c r="J26" s="6">
        <v>23.4</v>
      </c>
      <c r="K26" s="6">
        <v>90</v>
      </c>
      <c r="L26" s="6">
        <v>100</v>
      </c>
    </row>
    <row r="27" spans="1:12" x14ac:dyDescent="0.3">
      <c r="A27" s="1"/>
      <c r="B27" s="7" t="s">
        <v>27</v>
      </c>
      <c r="C27" s="7">
        <f t="shared" ref="C27:L27" si="3">SUM(C22:C26)</f>
        <v>380</v>
      </c>
      <c r="D27" s="7">
        <f t="shared" si="3"/>
        <v>450</v>
      </c>
      <c r="E27" s="7">
        <f t="shared" si="3"/>
        <v>7.6099999999999994</v>
      </c>
      <c r="F27" s="7">
        <f t="shared" si="3"/>
        <v>9.6999999999999993</v>
      </c>
      <c r="G27" s="7">
        <f t="shared" si="3"/>
        <v>9.98</v>
      </c>
      <c r="H27" s="7">
        <f t="shared" si="3"/>
        <v>12.08</v>
      </c>
      <c r="I27" s="7">
        <f t="shared" si="3"/>
        <v>44.04</v>
      </c>
      <c r="J27" s="7">
        <f t="shared" si="3"/>
        <v>56.3</v>
      </c>
      <c r="K27" s="7">
        <f t="shared" si="3"/>
        <v>291.5</v>
      </c>
      <c r="L27" s="7">
        <f t="shared" si="3"/>
        <v>366.8</v>
      </c>
    </row>
    <row r="28" spans="1:12" x14ac:dyDescent="0.3">
      <c r="A28" s="1"/>
      <c r="B28" s="7" t="s">
        <v>28</v>
      </c>
      <c r="C28" s="7">
        <f t="shared" ref="C28:K28" si="4">C27+C21+C18+C11</f>
        <v>1468</v>
      </c>
      <c r="D28" s="7">
        <f t="shared" si="4"/>
        <v>1720</v>
      </c>
      <c r="E28" s="7">
        <f t="shared" si="4"/>
        <v>49.41</v>
      </c>
      <c r="F28" s="7">
        <f t="shared" si="4"/>
        <v>65.31</v>
      </c>
      <c r="G28" s="7">
        <f t="shared" si="4"/>
        <v>48.39</v>
      </c>
      <c r="H28" s="7">
        <f t="shared" si="4"/>
        <v>64.760000000000005</v>
      </c>
      <c r="I28" s="7">
        <f t="shared" si="4"/>
        <v>209.20000000000002</v>
      </c>
      <c r="J28" s="7">
        <f t="shared" si="4"/>
        <v>279.43</v>
      </c>
      <c r="K28" s="7">
        <f t="shared" si="4"/>
        <v>1600.5</v>
      </c>
      <c r="L28" s="7">
        <f>+L27+L21+L18+L11</f>
        <v>2028.25</v>
      </c>
    </row>
  </sheetData>
  <mergeCells count="13">
    <mergeCell ref="J7:J9"/>
    <mergeCell ref="K7:K9"/>
    <mergeCell ref="L7:L9"/>
    <mergeCell ref="C4:D4"/>
    <mergeCell ref="E4:F4"/>
    <mergeCell ref="G4:H4"/>
    <mergeCell ref="I4:J4"/>
    <mergeCell ref="K4:L4"/>
    <mergeCell ref="E7:E9"/>
    <mergeCell ref="F7:F9"/>
    <mergeCell ref="G7:G9"/>
    <mergeCell ref="H7:H9"/>
    <mergeCell ref="I7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2026-08-17T07:10:49Z</dcterms:modified>
</cp:coreProperties>
</file>