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15626560-9E32-4F47-8803-E426EF95BFD9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8" i="1" l="1"/>
  <c r="L29" i="1" s="1"/>
  <c r="K28" i="1"/>
  <c r="K29" i="1" s="1"/>
  <c r="J28" i="1"/>
  <c r="J29" i="1" s="1"/>
  <c r="I28" i="1"/>
  <c r="H28" i="1"/>
  <c r="H29" i="1" s="1"/>
  <c r="G28" i="1"/>
  <c r="G29" i="1" s="1"/>
  <c r="F28" i="1"/>
  <c r="F29" i="1" s="1"/>
  <c r="E28" i="1"/>
  <c r="D28" i="1"/>
  <c r="D29" i="1" s="1"/>
  <c r="C28" i="1"/>
  <c r="C29" i="1" s="1"/>
  <c r="L22" i="1"/>
  <c r="K22" i="1"/>
  <c r="J22" i="1"/>
  <c r="I22" i="1"/>
  <c r="I29" i="1" s="1"/>
  <c r="H22" i="1"/>
  <c r="G22" i="1"/>
  <c r="F22" i="1"/>
  <c r="E22" i="1"/>
  <c r="E29" i="1" s="1"/>
  <c r="D22" i="1"/>
  <c r="C22" i="1"/>
  <c r="L19" i="1"/>
  <c r="K19" i="1"/>
  <c r="J19" i="1"/>
  <c r="I19" i="1"/>
  <c r="H19" i="1"/>
  <c r="G19" i="1"/>
  <c r="F19" i="1"/>
  <c r="E19" i="1"/>
  <c r="D19" i="1"/>
  <c r="C19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<sst xmlns="http://schemas.openxmlformats.org/spreadsheetml/2006/main" count="42" uniqueCount="32">
  <si>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</si>
  <si>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</si>
  <si>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</si>
  <si>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</si>
  <si>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</si>
  <si>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</si>
  <si>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</si>
  <si>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</si>
  <si>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</si>
  <si>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 xml:space="preserve">Каша молочная  геркулесовая </t>
  </si>
  <si>
    <t>Батон нарезной</t>
  </si>
  <si>
    <t>Масло сливочное</t>
  </si>
  <si>
    <t>Какао с молоком</t>
  </si>
  <si>
    <t>Всего завтрак</t>
  </si>
  <si>
    <t>Суп картофелный с клецками</t>
  </si>
  <si>
    <t>Рис отварной с маслом</t>
  </si>
  <si>
    <t>Биточки из кур, припущенные</t>
  </si>
  <si>
    <t>Салат из белокачанной капусты с морковью и кукурузой</t>
  </si>
  <si>
    <t>Компот из свежемороженной смеси ягод</t>
  </si>
  <si>
    <t>Хлеб пшеничный</t>
  </si>
  <si>
    <t>Хлеб ржано-пшеничный</t>
  </si>
  <si>
    <t>Всего обед</t>
  </si>
  <si>
    <t>Йогурт</t>
  </si>
  <si>
    <t>Печенье</t>
  </si>
  <si>
    <t>Всего полдник</t>
  </si>
  <si>
    <t>Запеканка из творога с моркрвью</t>
  </si>
  <si>
    <t>Повидло порционное</t>
  </si>
  <si>
    <t>Чай сладкий</t>
  </si>
  <si>
    <t>Всего ужин</t>
  </si>
  <si>
    <t>Итого за день</t>
  </si>
  <si>
    <t xml:space="preserve">МБДОУ д/с № 163 "Рябинка" </t>
  </si>
  <si>
    <t>меню на 19.08.2026г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</si>
</sst>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"/>
  <sheetViews>
    <sheetView tabSelected="1" workbookViewId="0">
      <selection activeCell="D33" sqref="D33"/>
    </sheetView>
  </sheetViews>
  <sheetFormatPr defaultRowHeight="14.4" x14ac:dyDescent="0.3"/>
  <cols>
    <col min="2" max="2" width="16.44140625" customWidth="1"/>
  </cols>
  <sheetData>
    <row r="3" spans="1:12" x14ac:dyDescent="0.3">
      <c r="B3" t="s">
        <v>30</v>
      </c>
      <c r="G3" t="s">
        <v>31</v>
      </c>
    </row>
    <row r="4" spans="1:12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7.6" x14ac:dyDescent="0.3">
      <c r="A5" s="1"/>
      <c r="B5" s="3" t="s">
        <v>0</v>
      </c>
      <c r="C5" s="4" t="s">
        <v>1</v>
      </c>
      <c r="D5" s="5"/>
      <c r="E5" s="5" t="s">
        <v>2</v>
      </c>
      <c r="F5" s="5"/>
      <c r="G5" s="5" t="s">
        <v>3</v>
      </c>
      <c r="H5" s="5"/>
      <c r="I5" s="5" t="s">
        <v>4</v>
      </c>
      <c r="J5" s="5"/>
      <c r="K5" s="5" t="s">
        <v>5</v>
      </c>
      <c r="L5" s="5"/>
    </row>
    <row r="6" spans="1:12" x14ac:dyDescent="0.3">
      <c r="A6" s="1"/>
      <c r="B6" s="6" t="s">
        <v>6</v>
      </c>
      <c r="C6" s="7" t="s">
        <v>7</v>
      </c>
      <c r="D6" s="8" t="s">
        <v>8</v>
      </c>
      <c r="E6" s="8" t="s">
        <v>7</v>
      </c>
      <c r="F6" s="8" t="s">
        <v>8</v>
      </c>
      <c r="G6" s="8" t="s">
        <v>7</v>
      </c>
      <c r="H6" s="8" t="s">
        <v>8</v>
      </c>
      <c r="I6" s="8" t="s">
        <v>7</v>
      </c>
      <c r="J6" s="8" t="s">
        <v>8</v>
      </c>
      <c r="K6" s="8" t="s">
        <v>7</v>
      </c>
      <c r="L6" s="8" t="s">
        <v>8</v>
      </c>
    </row>
    <row r="7" spans="1:12" ht="27.6" x14ac:dyDescent="0.3">
      <c r="A7" s="1"/>
      <c r="B7" s="6" t="s">
        <v>9</v>
      </c>
      <c r="C7" s="8">
        <v>160</v>
      </c>
      <c r="D7" s="8">
        <v>180</v>
      </c>
      <c r="E7" s="8">
        <v>5.9</v>
      </c>
      <c r="F7" s="8">
        <v>7.8</v>
      </c>
      <c r="G7" s="8">
        <v>7</v>
      </c>
      <c r="H7" s="8">
        <v>9.3000000000000007</v>
      </c>
      <c r="I7" s="8">
        <v>22.2</v>
      </c>
      <c r="J7" s="8">
        <v>29.6</v>
      </c>
      <c r="K7" s="8">
        <v>186</v>
      </c>
      <c r="L7" s="8">
        <v>235</v>
      </c>
    </row>
    <row r="8" spans="1:12" ht="15" thickBot="1" x14ac:dyDescent="0.35">
      <c r="A8" s="1"/>
      <c r="B8" s="8" t="s">
        <v>10</v>
      </c>
      <c r="C8" s="9">
        <v>30</v>
      </c>
      <c r="D8" s="9">
        <v>40</v>
      </c>
      <c r="E8" s="10">
        <v>6.7</v>
      </c>
      <c r="F8" s="11">
        <v>9.6999999999999993</v>
      </c>
      <c r="G8" s="11">
        <v>9.6</v>
      </c>
      <c r="H8" s="11">
        <v>9.9</v>
      </c>
      <c r="I8" s="11">
        <v>13.2</v>
      </c>
      <c r="J8" s="11">
        <v>30.8</v>
      </c>
      <c r="K8" s="11">
        <v>197</v>
      </c>
      <c r="L8" s="11">
        <v>254</v>
      </c>
    </row>
    <row r="9" spans="1:12" ht="15" thickBot="1" x14ac:dyDescent="0.35">
      <c r="A9" s="1"/>
      <c r="B9" s="8" t="s">
        <v>11</v>
      </c>
      <c r="C9" s="9">
        <v>4</v>
      </c>
      <c r="D9" s="9">
        <v>5</v>
      </c>
      <c r="E9" s="12"/>
      <c r="F9" s="13"/>
      <c r="G9" s="13"/>
      <c r="H9" s="13"/>
      <c r="I9" s="13"/>
      <c r="J9" s="13"/>
      <c r="K9" s="13"/>
      <c r="L9" s="13"/>
    </row>
    <row r="10" spans="1:12" x14ac:dyDescent="0.3">
      <c r="A10" s="1"/>
      <c r="B10" s="8" t="s">
        <v>12</v>
      </c>
      <c r="C10" s="8">
        <v>160</v>
      </c>
      <c r="D10" s="8">
        <v>180</v>
      </c>
      <c r="E10" s="8">
        <v>2.1</v>
      </c>
      <c r="F10" s="8">
        <v>2.8</v>
      </c>
      <c r="G10" s="8">
        <v>1.7</v>
      </c>
      <c r="H10" s="8">
        <v>2.2000000000000002</v>
      </c>
      <c r="I10" s="8">
        <v>11</v>
      </c>
      <c r="J10" s="8">
        <v>14.8</v>
      </c>
      <c r="K10" s="8">
        <v>66</v>
      </c>
      <c r="L10" s="8">
        <v>87</v>
      </c>
    </row>
    <row r="11" spans="1:12" ht="27.6" x14ac:dyDescent="0.3">
      <c r="A11" s="1"/>
      <c r="B11" s="14" t="s">
        <v>13</v>
      </c>
      <c r="C11" s="14">
        <f t="shared" ref="C11:L11" si="0">SUM(C7:C10)</f>
        <v>354</v>
      </c>
      <c r="D11" s="14">
        <f t="shared" si="0"/>
        <v>405</v>
      </c>
      <c r="E11" s="14">
        <f t="shared" si="0"/>
        <v>14.700000000000001</v>
      </c>
      <c r="F11" s="14">
        <f t="shared" si="0"/>
        <v>20.3</v>
      </c>
      <c r="G11" s="14">
        <f t="shared" si="0"/>
        <v>18.3</v>
      </c>
      <c r="H11" s="14">
        <f t="shared" si="0"/>
        <v>21.400000000000002</v>
      </c>
      <c r="I11" s="14">
        <f t="shared" si="0"/>
        <v>46.4</v>
      </c>
      <c r="J11" s="14">
        <f t="shared" si="0"/>
        <v>75.2</v>
      </c>
      <c r="K11" s="14">
        <f t="shared" si="0"/>
        <v>449</v>
      </c>
      <c r="L11" s="14">
        <f t="shared" si="0"/>
        <v>576</v>
      </c>
    </row>
    <row r="12" spans="1:12" ht="41.4" x14ac:dyDescent="0.3">
      <c r="A12" s="1"/>
      <c r="B12" s="8" t="s">
        <v>14</v>
      </c>
      <c r="C12" s="8">
        <v>160</v>
      </c>
      <c r="D12" s="8">
        <v>180</v>
      </c>
      <c r="E12" s="8">
        <v>1.3</v>
      </c>
      <c r="F12" s="8">
        <v>1.7</v>
      </c>
      <c r="G12" s="8">
        <v>3.5</v>
      </c>
      <c r="H12" s="8">
        <v>4.8</v>
      </c>
      <c r="I12" s="8">
        <v>9.1999999999999993</v>
      </c>
      <c r="J12" s="8">
        <v>12.3</v>
      </c>
      <c r="K12" s="8">
        <v>85</v>
      </c>
      <c r="L12" s="8">
        <v>104</v>
      </c>
    </row>
    <row r="13" spans="1:12" ht="27.6" x14ac:dyDescent="0.3">
      <c r="A13" s="1"/>
      <c r="B13" s="8" t="s">
        <v>15</v>
      </c>
      <c r="C13" s="8">
        <v>100</v>
      </c>
      <c r="D13" s="8">
        <v>130</v>
      </c>
      <c r="E13" s="8">
        <v>2.4</v>
      </c>
      <c r="F13" s="8">
        <v>3.1</v>
      </c>
      <c r="G13" s="8">
        <v>3.7</v>
      </c>
      <c r="H13" s="8">
        <v>4.5999999999999996</v>
      </c>
      <c r="I13" s="8">
        <v>16.100000000000001</v>
      </c>
      <c r="J13" s="8">
        <v>20.100000000000001</v>
      </c>
      <c r="K13" s="8">
        <v>120</v>
      </c>
      <c r="L13" s="8">
        <v>140</v>
      </c>
    </row>
    <row r="14" spans="1:12" ht="27.6" x14ac:dyDescent="0.3">
      <c r="A14" s="1"/>
      <c r="B14" s="8" t="s">
        <v>16</v>
      </c>
      <c r="C14" s="8">
        <v>60</v>
      </c>
      <c r="D14" s="8">
        <v>70</v>
      </c>
      <c r="E14" s="8">
        <v>11.5</v>
      </c>
      <c r="F14" s="8">
        <v>13.41</v>
      </c>
      <c r="G14" s="8">
        <v>2.6</v>
      </c>
      <c r="H14" s="8">
        <v>3.03</v>
      </c>
      <c r="I14" s="8">
        <v>8.1</v>
      </c>
      <c r="J14" s="8">
        <v>9.4499999999999993</v>
      </c>
      <c r="K14" s="8">
        <v>101</v>
      </c>
      <c r="L14" s="8">
        <v>117.95</v>
      </c>
    </row>
    <row r="15" spans="1:12" ht="69" x14ac:dyDescent="0.3">
      <c r="A15" s="1"/>
      <c r="B15" s="8" t="s">
        <v>17</v>
      </c>
      <c r="C15" s="8">
        <v>40</v>
      </c>
      <c r="D15" s="8">
        <v>60</v>
      </c>
      <c r="E15" s="8">
        <v>0.9</v>
      </c>
      <c r="F15" s="8">
        <v>1.4</v>
      </c>
      <c r="G15" s="8">
        <v>2.9</v>
      </c>
      <c r="H15" s="8">
        <v>4.3</v>
      </c>
      <c r="I15" s="8">
        <v>3.6</v>
      </c>
      <c r="J15" s="8">
        <v>5.5</v>
      </c>
      <c r="K15" s="8">
        <v>44</v>
      </c>
      <c r="L15" s="8">
        <v>66</v>
      </c>
    </row>
    <row r="16" spans="1:12" ht="41.4" x14ac:dyDescent="0.3">
      <c r="A16" s="1"/>
      <c r="B16" s="8" t="s">
        <v>18</v>
      </c>
      <c r="C16" s="8">
        <v>160</v>
      </c>
      <c r="D16" s="8">
        <v>180</v>
      </c>
      <c r="E16" s="8">
        <v>0.16</v>
      </c>
      <c r="F16" s="8">
        <v>0.18</v>
      </c>
      <c r="G16" s="8">
        <v>0.04</v>
      </c>
      <c r="H16" s="8">
        <v>0.05</v>
      </c>
      <c r="I16" s="8">
        <v>18.5</v>
      </c>
      <c r="J16" s="8">
        <v>20.420000000000002</v>
      </c>
      <c r="K16" s="8">
        <v>73.760000000000005</v>
      </c>
      <c r="L16" s="8">
        <v>82.98</v>
      </c>
    </row>
    <row r="17" spans="1:12" x14ac:dyDescent="0.3">
      <c r="A17" s="1"/>
      <c r="B17" s="8" t="s">
        <v>19</v>
      </c>
      <c r="C17" s="8">
        <v>20</v>
      </c>
      <c r="D17" s="8">
        <v>30</v>
      </c>
      <c r="E17" s="8">
        <v>1.52</v>
      </c>
      <c r="F17" s="8">
        <v>2.7</v>
      </c>
      <c r="G17" s="8">
        <v>0.16</v>
      </c>
      <c r="H17" s="8">
        <v>1</v>
      </c>
      <c r="I17" s="8">
        <v>9.84</v>
      </c>
      <c r="J17" s="8">
        <v>14</v>
      </c>
      <c r="K17" s="8">
        <v>28</v>
      </c>
      <c r="L17" s="8">
        <v>46.7</v>
      </c>
    </row>
    <row r="18" spans="1:12" ht="27.6" x14ac:dyDescent="0.3">
      <c r="A18" s="1"/>
      <c r="B18" s="8" t="s">
        <v>20</v>
      </c>
      <c r="C18" s="8">
        <v>20</v>
      </c>
      <c r="D18" s="8">
        <v>30</v>
      </c>
      <c r="E18" s="8">
        <v>2.5</v>
      </c>
      <c r="F18" s="8">
        <v>3.3</v>
      </c>
      <c r="G18" s="8">
        <v>0.5</v>
      </c>
      <c r="H18" s="8">
        <v>0.6</v>
      </c>
      <c r="I18" s="8">
        <v>18.899999999999999</v>
      </c>
      <c r="J18" s="8">
        <v>25.2</v>
      </c>
      <c r="K18" s="8">
        <v>90</v>
      </c>
      <c r="L18" s="8">
        <v>110</v>
      </c>
    </row>
    <row r="19" spans="1:12" x14ac:dyDescent="0.3">
      <c r="A19" s="1"/>
      <c r="B19" s="14" t="s">
        <v>21</v>
      </c>
      <c r="C19" s="14">
        <f t="shared" ref="C19:L19" si="1">SUM(C12:C18)</f>
        <v>560</v>
      </c>
      <c r="D19" s="14">
        <f t="shared" si="1"/>
        <v>680</v>
      </c>
      <c r="E19" s="14">
        <f t="shared" si="1"/>
        <v>20.279999999999998</v>
      </c>
      <c r="F19" s="14">
        <f t="shared" si="1"/>
        <v>25.79</v>
      </c>
      <c r="G19" s="14">
        <f t="shared" si="1"/>
        <v>13.4</v>
      </c>
      <c r="H19" s="14">
        <f t="shared" si="1"/>
        <v>18.38</v>
      </c>
      <c r="I19" s="14">
        <f t="shared" si="1"/>
        <v>84.240000000000009</v>
      </c>
      <c r="J19" s="14">
        <f t="shared" si="1"/>
        <v>106.97000000000001</v>
      </c>
      <c r="K19" s="14">
        <f t="shared" si="1"/>
        <v>541.76</v>
      </c>
      <c r="L19" s="14">
        <f t="shared" si="1"/>
        <v>667.63</v>
      </c>
    </row>
    <row r="20" spans="1:12" x14ac:dyDescent="0.3">
      <c r="A20" s="1"/>
      <c r="B20" s="8" t="s">
        <v>22</v>
      </c>
      <c r="C20" s="8">
        <v>160</v>
      </c>
      <c r="D20" s="8">
        <v>185</v>
      </c>
      <c r="E20" s="8">
        <v>0.2</v>
      </c>
      <c r="F20" s="8">
        <v>0.3</v>
      </c>
      <c r="G20" s="8">
        <v>0.03</v>
      </c>
      <c r="H20" s="8">
        <v>0.03</v>
      </c>
      <c r="I20" s="8">
        <v>4.5999999999999996</v>
      </c>
      <c r="J20" s="8">
        <v>9.1</v>
      </c>
      <c r="K20" s="8">
        <v>69</v>
      </c>
      <c r="L20" s="8">
        <v>87</v>
      </c>
    </row>
    <row r="21" spans="1:12" x14ac:dyDescent="0.3">
      <c r="A21" s="1"/>
      <c r="B21" s="8" t="s">
        <v>23</v>
      </c>
      <c r="C21" s="8">
        <v>20</v>
      </c>
      <c r="D21" s="8">
        <v>30</v>
      </c>
      <c r="E21" s="8">
        <v>2</v>
      </c>
      <c r="F21" s="8">
        <v>2.2999999999999998</v>
      </c>
      <c r="G21" s="8">
        <v>3.1</v>
      </c>
      <c r="H21" s="8">
        <v>3.8</v>
      </c>
      <c r="I21" s="8">
        <v>22.1</v>
      </c>
      <c r="J21" s="8">
        <v>24.1</v>
      </c>
      <c r="K21" s="8">
        <v>102</v>
      </c>
      <c r="L21" s="8">
        <v>112</v>
      </c>
    </row>
    <row r="22" spans="1:12" x14ac:dyDescent="0.3">
      <c r="A22" s="1"/>
      <c r="B22" s="14" t="s">
        <v>24</v>
      </c>
      <c r="C22" s="14">
        <f t="shared" ref="C22:L22" si="2">SUM(C20:C21)</f>
        <v>180</v>
      </c>
      <c r="D22" s="14">
        <f t="shared" si="2"/>
        <v>215</v>
      </c>
      <c r="E22" s="14">
        <f t="shared" si="2"/>
        <v>2.2000000000000002</v>
      </c>
      <c r="F22" s="14">
        <f t="shared" si="2"/>
        <v>2.5999999999999996</v>
      </c>
      <c r="G22" s="14">
        <f t="shared" si="2"/>
        <v>3.13</v>
      </c>
      <c r="H22" s="14">
        <f t="shared" si="2"/>
        <v>3.8299999999999996</v>
      </c>
      <c r="I22" s="14">
        <f t="shared" si="2"/>
        <v>26.700000000000003</v>
      </c>
      <c r="J22" s="14">
        <f t="shared" si="2"/>
        <v>33.200000000000003</v>
      </c>
      <c r="K22" s="14">
        <f t="shared" si="2"/>
        <v>171</v>
      </c>
      <c r="L22" s="14">
        <f t="shared" si="2"/>
        <v>199</v>
      </c>
    </row>
    <row r="23" spans="1:12" ht="41.4" x14ac:dyDescent="0.3">
      <c r="A23" s="1"/>
      <c r="B23" s="8" t="s">
        <v>25</v>
      </c>
      <c r="C23" s="8">
        <v>180</v>
      </c>
      <c r="D23" s="8">
        <v>200</v>
      </c>
      <c r="E23" s="8">
        <v>14.3</v>
      </c>
      <c r="F23" s="8">
        <v>16.2</v>
      </c>
      <c r="G23" s="8">
        <v>12.66</v>
      </c>
      <c r="H23" s="8">
        <v>14.24</v>
      </c>
      <c r="I23" s="8">
        <v>25.7</v>
      </c>
      <c r="J23" s="8">
        <v>28.6</v>
      </c>
      <c r="K23" s="8">
        <v>291</v>
      </c>
      <c r="L23" s="8">
        <v>302</v>
      </c>
    </row>
    <row r="24" spans="1:12" ht="27.6" x14ac:dyDescent="0.3">
      <c r="A24" s="1"/>
      <c r="B24" s="8" t="s">
        <v>26</v>
      </c>
      <c r="C24" s="8">
        <v>10</v>
      </c>
      <c r="D24" s="8">
        <v>15</v>
      </c>
      <c r="E24" s="8">
        <v>0.2</v>
      </c>
      <c r="F24" s="8">
        <v>0.4</v>
      </c>
      <c r="G24" s="8">
        <v>0.01</v>
      </c>
      <c r="H24" s="8">
        <v>0.02</v>
      </c>
      <c r="I24" s="8">
        <v>3.6</v>
      </c>
      <c r="J24" s="8">
        <v>4.8</v>
      </c>
      <c r="K24" s="8">
        <v>36</v>
      </c>
      <c r="L24" s="8">
        <v>48</v>
      </c>
    </row>
    <row r="25" spans="1:12" x14ac:dyDescent="0.3">
      <c r="A25" s="1"/>
      <c r="B25" s="8" t="s">
        <v>27</v>
      </c>
      <c r="C25" s="8">
        <v>180</v>
      </c>
      <c r="D25" s="8">
        <v>200</v>
      </c>
      <c r="E25" s="8">
        <v>0.09</v>
      </c>
      <c r="F25" s="8">
        <v>0.1</v>
      </c>
      <c r="G25" s="8">
        <v>0.02</v>
      </c>
      <c r="H25" s="8">
        <v>0.03</v>
      </c>
      <c r="I25" s="8">
        <v>4.5999999999999996</v>
      </c>
      <c r="J25" s="8">
        <v>9.1</v>
      </c>
      <c r="K25" s="8">
        <v>19.5</v>
      </c>
      <c r="L25" s="8">
        <v>26.1</v>
      </c>
    </row>
    <row r="26" spans="1:12" x14ac:dyDescent="0.3">
      <c r="A26" s="1"/>
      <c r="B26" s="8" t="s">
        <v>19</v>
      </c>
      <c r="C26" s="8">
        <v>20</v>
      </c>
      <c r="D26" s="8">
        <v>25</v>
      </c>
      <c r="E26" s="8">
        <v>1.52</v>
      </c>
      <c r="F26" s="8">
        <v>2.5</v>
      </c>
      <c r="G26" s="8">
        <v>0.16</v>
      </c>
      <c r="H26" s="8">
        <v>0.9</v>
      </c>
      <c r="I26" s="8">
        <v>9.84</v>
      </c>
      <c r="J26" s="8">
        <v>12</v>
      </c>
      <c r="K26" s="8">
        <v>28</v>
      </c>
      <c r="L26" s="8">
        <v>44.7</v>
      </c>
    </row>
    <row r="27" spans="1:12" ht="27.6" x14ac:dyDescent="0.3">
      <c r="A27" s="1"/>
      <c r="B27" s="8" t="s">
        <v>20</v>
      </c>
      <c r="C27" s="8">
        <v>20</v>
      </c>
      <c r="D27" s="8">
        <v>25</v>
      </c>
      <c r="E27" s="8">
        <v>2.5</v>
      </c>
      <c r="F27" s="8">
        <v>3</v>
      </c>
      <c r="G27" s="8">
        <v>0.5</v>
      </c>
      <c r="H27" s="8">
        <v>0.55000000000000004</v>
      </c>
      <c r="I27" s="8">
        <v>18.899999999999999</v>
      </c>
      <c r="J27" s="8">
        <v>23.4</v>
      </c>
      <c r="K27" s="8">
        <v>90</v>
      </c>
      <c r="L27" s="8">
        <v>100</v>
      </c>
    </row>
    <row r="28" spans="1:12" x14ac:dyDescent="0.3">
      <c r="A28" s="1"/>
      <c r="B28" s="14" t="s">
        <v>28</v>
      </c>
      <c r="C28" s="14">
        <f t="shared" ref="C28:L28" si="3">SUM(C23:C27)</f>
        <v>410</v>
      </c>
      <c r="D28" s="14">
        <f t="shared" si="3"/>
        <v>465</v>
      </c>
      <c r="E28" s="14">
        <f t="shared" si="3"/>
        <v>18.61</v>
      </c>
      <c r="F28" s="14">
        <f t="shared" si="3"/>
        <v>22.2</v>
      </c>
      <c r="G28" s="14">
        <f t="shared" si="3"/>
        <v>13.35</v>
      </c>
      <c r="H28" s="14">
        <f t="shared" si="3"/>
        <v>15.74</v>
      </c>
      <c r="I28" s="14">
        <f t="shared" si="3"/>
        <v>62.639999999999993</v>
      </c>
      <c r="J28" s="14">
        <f t="shared" si="3"/>
        <v>77.900000000000006</v>
      </c>
      <c r="K28" s="14">
        <f t="shared" si="3"/>
        <v>464.5</v>
      </c>
      <c r="L28" s="14">
        <f t="shared" si="3"/>
        <v>520.79999999999995</v>
      </c>
    </row>
    <row r="29" spans="1:12" x14ac:dyDescent="0.3">
      <c r="A29" s="1"/>
      <c r="B29" s="14" t="s">
        <v>29</v>
      </c>
      <c r="C29" s="14">
        <f t="shared" ref="C29:L29" si="4">C28+C22+C19+C11</f>
        <v>1504</v>
      </c>
      <c r="D29" s="14">
        <f t="shared" si="4"/>
        <v>1765</v>
      </c>
      <c r="E29" s="14">
        <f t="shared" si="4"/>
        <v>55.79</v>
      </c>
      <c r="F29" s="14">
        <f t="shared" si="4"/>
        <v>70.89</v>
      </c>
      <c r="G29" s="14">
        <f t="shared" si="4"/>
        <v>48.180000000000007</v>
      </c>
      <c r="H29" s="14">
        <f t="shared" si="4"/>
        <v>59.350000000000009</v>
      </c>
      <c r="I29" s="14">
        <f t="shared" si="4"/>
        <v>219.98000000000002</v>
      </c>
      <c r="J29" s="14">
        <f t="shared" si="4"/>
        <v>293.27000000000004</v>
      </c>
      <c r="K29" s="14">
        <f t="shared" si="4"/>
        <v>1626.26</v>
      </c>
      <c r="L29" s="14">
        <f t="shared" si="4"/>
        <v>1963.4299999999998</v>
      </c>
    </row>
  </sheetData>
  <mergeCells count="13">
    <mergeCell ref="J8:J9"/>
    <mergeCell ref="K8:K9"/>
    <mergeCell ref="L8:L9"/>
    <mergeCell ref="C5:D5"/>
    <mergeCell ref="E5:F5"/>
    <mergeCell ref="G5:H5"/>
    <mergeCell ref="I5:J5"/>
    <mergeCell ref="K5:L5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2026-08-18T04:49:00Z</dcterms:modified>
</cp:coreProperties>
</file>