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 для сайта\"/>
    </mc:Choice>
  </mc:AlternateContent>
  <xr:revisionPtr revIDLastSave="0" documentId="13_ncr:1_{D69E1294-F737-43E6-BCD0-A9A34C683D23}" xr6:coauthVersionLast="45" xr6:coauthVersionMax="45" xr10:uidLastSave="{00000000-0000-0000-0000-000000000000}"/>
  <bookViews>
    <workbookView xWindow="-108" yWindow="-108" windowWidth="19416" windowHeight="105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7" i="1" l="1"/>
  <c r="K27" i="1"/>
  <c r="J27" i="1"/>
  <c r="I27" i="1"/>
  <c r="H27" i="1"/>
  <c r="G27" i="1"/>
  <c r="F27" i="1"/>
  <c r="E27" i="1"/>
  <c r="D27" i="1"/>
  <c r="C27" i="1"/>
  <c r="L22" i="1"/>
  <c r="K22" i="1"/>
  <c r="J22" i="1"/>
  <c r="I22" i="1"/>
  <c r="H22" i="1"/>
  <c r="G22" i="1"/>
  <c r="F22" i="1"/>
  <c r="E22" i="1"/>
  <c r="D22" i="1"/>
  <c r="C22" i="1"/>
  <c r="L19" i="1"/>
  <c r="K19" i="1"/>
  <c r="J19" i="1"/>
  <c r="I19" i="1"/>
  <c r="H19" i="1"/>
  <c r="G19" i="1"/>
  <c r="F19" i="1"/>
  <c r="E19" i="1"/>
  <c r="D19" i="1"/>
  <c r="C19" i="1"/>
  <c r="L12" i="1"/>
  <c r="L28" i="1" s="1"/>
  <c r="K12" i="1"/>
  <c r="K28" i="1" s="1"/>
  <c r="J12" i="1"/>
  <c r="J28" i="1" s="1"/>
  <c r="I12" i="1"/>
  <c r="I28" i="1" s="1"/>
  <c r="H12" i="1"/>
  <c r="H28" i="1" s="1"/>
  <c r="G12" i="1"/>
  <c r="G28" i="1" s="1"/>
  <c r="F12" i="1"/>
  <c r="F28" i="1" s="1"/>
  <c r="E12" i="1"/>
  <c r="E28" i="1" s="1"/>
  <c r="D12" i="1"/>
  <c r="D28" i="1" s="1"/>
  <c r="C12" i="1"/>
  <c r="C28" i="1" s="1"/>
</calcChain>
</file>

<file path=xl/sharedStrings.xml><?xml version="1.0" encoding="utf-8"?>
<sst xmlns="http://schemas.openxmlformats.org/spreadsheetml/2006/main" count="40" uniqueCount="31">
  <si>
    <t>Наименование</t>
  </si>
  <si>
    <t>Выход, г.</t>
  </si>
  <si>
    <t>Белки</t>
  </si>
  <si>
    <t>Жиры</t>
  </si>
  <si>
    <t>Углеводы</t>
  </si>
  <si>
    <t>Энергетическая ценность</t>
  </si>
  <si>
    <t>блюд</t>
  </si>
  <si>
    <t>ясли</t>
  </si>
  <si>
    <t xml:space="preserve">сад, овз </t>
  </si>
  <si>
    <t>сад, овз</t>
  </si>
  <si>
    <t>Каша ячневая молочная</t>
  </si>
  <si>
    <t>Батон нарезной</t>
  </si>
  <si>
    <t>Сыр</t>
  </si>
  <si>
    <t>Какао с молоком</t>
  </si>
  <si>
    <t>Всего завтрак</t>
  </si>
  <si>
    <t>Свекольник</t>
  </si>
  <si>
    <t>Гуляш из говядины</t>
  </si>
  <si>
    <t>Рис отварной</t>
  </si>
  <si>
    <t>Компот из кураги</t>
  </si>
  <si>
    <t>Хлеб пшеничный</t>
  </si>
  <si>
    <t>Хлеб ржано-пшеничный</t>
  </si>
  <si>
    <t>Всего обед</t>
  </si>
  <si>
    <t>Булочка ванильная</t>
  </si>
  <si>
    <t>Кисломолочный продукт (Снежок)</t>
  </si>
  <si>
    <t>Всего полдник</t>
  </si>
  <si>
    <t>Рыба запеченная с картофелем по-русски</t>
  </si>
  <si>
    <t>Чай сладкий</t>
  </si>
  <si>
    <t>Всего ужин</t>
  </si>
  <si>
    <t>Итого за день</t>
  </si>
  <si>
    <t>МБДОУ д/с № 163 "Рябинка"</t>
  </si>
  <si>
    <t>меню на 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</si>
</sst>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28"/>
  <sheetViews>
    <sheetView tabSelected="1" workbookViewId="0">
      <selection activeCell="K4" sqref="K4"/>
    </sheetView>
  </sheetViews>
  <sheetFormatPr defaultRowHeight="14.4" x14ac:dyDescent="0.3"/>
  <cols>
    <col min="2" max="2" width="19.21875" customWidth="1"/>
  </cols>
  <sheetData>
    <row r="4" spans="1:12" x14ac:dyDescent="0.3">
      <c r="B4" t="s">
        <v>29</v>
      </c>
      <c r="G4" t="s">
        <v>30</v>
      </c>
    </row>
    <row r="5" spans="1:12" x14ac:dyDescent="0.3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7.6" x14ac:dyDescent="0.3">
      <c r="A6" s="1"/>
      <c r="B6" s="3" t="s">
        <v>0</v>
      </c>
      <c r="C6" s="4" t="s">
        <v>1</v>
      </c>
      <c r="D6" s="5"/>
      <c r="E6" s="4" t="s">
        <v>2</v>
      </c>
      <c r="F6" s="5"/>
      <c r="G6" s="4" t="s">
        <v>3</v>
      </c>
      <c r="H6" s="5"/>
      <c r="I6" s="4" t="s">
        <v>4</v>
      </c>
      <c r="J6" s="5"/>
      <c r="K6" s="4" t="s">
        <v>5</v>
      </c>
      <c r="L6" s="5"/>
    </row>
    <row r="7" spans="1:12" x14ac:dyDescent="0.3">
      <c r="A7" s="1"/>
      <c r="B7" s="6" t="s">
        <v>6</v>
      </c>
      <c r="C7" s="7" t="s">
        <v>7</v>
      </c>
      <c r="D7" s="8" t="s">
        <v>8</v>
      </c>
      <c r="E7" s="8" t="s">
        <v>7</v>
      </c>
      <c r="F7" s="8" t="s">
        <v>9</v>
      </c>
      <c r="G7" s="8" t="s">
        <v>7</v>
      </c>
      <c r="H7" s="8" t="s">
        <v>9</v>
      </c>
      <c r="I7" s="8" t="s">
        <v>7</v>
      </c>
      <c r="J7" s="8" t="s">
        <v>9</v>
      </c>
      <c r="K7" s="8" t="s">
        <v>7</v>
      </c>
      <c r="L7" s="8" t="s">
        <v>9</v>
      </c>
    </row>
    <row r="8" spans="1:12" ht="27.6" x14ac:dyDescent="0.3">
      <c r="A8" s="1"/>
      <c r="B8" s="6" t="s">
        <v>10</v>
      </c>
      <c r="C8" s="8">
        <v>160</v>
      </c>
      <c r="D8" s="8">
        <v>180</v>
      </c>
      <c r="E8" s="8">
        <v>5.6</v>
      </c>
      <c r="F8" s="8">
        <v>7.4</v>
      </c>
      <c r="G8" s="8">
        <v>6</v>
      </c>
      <c r="H8" s="8">
        <v>8</v>
      </c>
      <c r="I8" s="8">
        <v>27.4</v>
      </c>
      <c r="J8" s="8">
        <v>36.5</v>
      </c>
      <c r="K8" s="8">
        <v>181</v>
      </c>
      <c r="L8" s="8">
        <v>241</v>
      </c>
    </row>
    <row r="9" spans="1:12" x14ac:dyDescent="0.3">
      <c r="A9" s="1"/>
      <c r="B9" s="8" t="s">
        <v>11</v>
      </c>
      <c r="C9" s="8">
        <v>30</v>
      </c>
      <c r="D9" s="8">
        <v>40</v>
      </c>
      <c r="E9" s="9">
        <v>5</v>
      </c>
      <c r="F9" s="9">
        <v>7.9</v>
      </c>
      <c r="G9" s="9">
        <v>3</v>
      </c>
      <c r="H9" s="9">
        <v>4.75</v>
      </c>
      <c r="I9" s="9">
        <v>14.5</v>
      </c>
      <c r="J9" s="9">
        <v>24.2</v>
      </c>
      <c r="K9" s="9">
        <v>135</v>
      </c>
      <c r="L9" s="9">
        <v>172</v>
      </c>
    </row>
    <row r="10" spans="1:12" x14ac:dyDescent="0.3">
      <c r="A10" s="1"/>
      <c r="B10" s="8" t="s">
        <v>12</v>
      </c>
      <c r="C10" s="8">
        <v>10</v>
      </c>
      <c r="D10" s="8">
        <v>15</v>
      </c>
      <c r="E10" s="10"/>
      <c r="F10" s="10"/>
      <c r="G10" s="10"/>
      <c r="H10" s="10"/>
      <c r="I10" s="10"/>
      <c r="J10" s="10"/>
      <c r="K10" s="10"/>
      <c r="L10" s="10"/>
    </row>
    <row r="11" spans="1:12" x14ac:dyDescent="0.3">
      <c r="A11" s="1"/>
      <c r="B11" s="8" t="s">
        <v>13</v>
      </c>
      <c r="C11" s="8">
        <v>160</v>
      </c>
      <c r="D11" s="8">
        <v>180</v>
      </c>
      <c r="E11" s="8">
        <v>2.1</v>
      </c>
      <c r="F11" s="8">
        <v>2.8</v>
      </c>
      <c r="G11" s="8">
        <v>1.7</v>
      </c>
      <c r="H11" s="8">
        <v>2.2000000000000002</v>
      </c>
      <c r="I11" s="8">
        <v>11</v>
      </c>
      <c r="J11" s="8">
        <v>14.8</v>
      </c>
      <c r="K11" s="8">
        <v>66</v>
      </c>
      <c r="L11" s="8">
        <v>87</v>
      </c>
    </row>
    <row r="12" spans="1:12" x14ac:dyDescent="0.3">
      <c r="A12" s="1"/>
      <c r="B12" s="11" t="s">
        <v>14</v>
      </c>
      <c r="C12" s="11">
        <f t="shared" ref="C12:L12" si="0">SUM(C8:C11)</f>
        <v>360</v>
      </c>
      <c r="D12" s="11">
        <f t="shared" si="0"/>
        <v>415</v>
      </c>
      <c r="E12" s="11">
        <f t="shared" si="0"/>
        <v>12.7</v>
      </c>
      <c r="F12" s="11">
        <f t="shared" si="0"/>
        <v>18.100000000000001</v>
      </c>
      <c r="G12" s="11">
        <f t="shared" si="0"/>
        <v>10.7</v>
      </c>
      <c r="H12" s="11">
        <f t="shared" si="0"/>
        <v>14.95</v>
      </c>
      <c r="I12" s="11">
        <f t="shared" si="0"/>
        <v>52.9</v>
      </c>
      <c r="J12" s="11">
        <f t="shared" si="0"/>
        <v>75.5</v>
      </c>
      <c r="K12" s="11">
        <f t="shared" si="0"/>
        <v>382</v>
      </c>
      <c r="L12" s="11">
        <f t="shared" si="0"/>
        <v>500</v>
      </c>
    </row>
    <row r="13" spans="1:12" x14ac:dyDescent="0.3">
      <c r="A13" s="1"/>
      <c r="B13" s="8" t="s">
        <v>15</v>
      </c>
      <c r="C13" s="8">
        <v>160</v>
      </c>
      <c r="D13" s="8">
        <v>180</v>
      </c>
      <c r="E13" s="8">
        <v>1.6</v>
      </c>
      <c r="F13" s="8">
        <v>2.2000000000000002</v>
      </c>
      <c r="G13" s="8">
        <v>1.5</v>
      </c>
      <c r="H13" s="8">
        <v>2.1</v>
      </c>
      <c r="I13" s="8">
        <v>11.3</v>
      </c>
      <c r="J13" s="8">
        <v>15.1</v>
      </c>
      <c r="K13" s="8">
        <v>67</v>
      </c>
      <c r="L13" s="8">
        <v>89</v>
      </c>
    </row>
    <row r="14" spans="1:12" x14ac:dyDescent="0.3">
      <c r="A14" s="1"/>
      <c r="B14" s="8" t="s">
        <v>16</v>
      </c>
      <c r="C14" s="8">
        <v>60</v>
      </c>
      <c r="D14" s="8">
        <v>70</v>
      </c>
      <c r="E14" s="8">
        <v>8.6999999999999993</v>
      </c>
      <c r="F14" s="8">
        <v>14.5</v>
      </c>
      <c r="G14" s="8">
        <v>9.4</v>
      </c>
      <c r="H14" s="8">
        <v>15.7</v>
      </c>
      <c r="I14" s="8">
        <v>1.9</v>
      </c>
      <c r="J14" s="8">
        <v>3.2</v>
      </c>
      <c r="K14" s="8">
        <v>128</v>
      </c>
      <c r="L14" s="8">
        <v>213</v>
      </c>
    </row>
    <row r="15" spans="1:12" x14ac:dyDescent="0.3">
      <c r="A15" s="1"/>
      <c r="B15" s="8" t="s">
        <v>17</v>
      </c>
      <c r="C15" s="8">
        <v>100</v>
      </c>
      <c r="D15" s="8">
        <v>130</v>
      </c>
      <c r="E15" s="8">
        <v>2.4</v>
      </c>
      <c r="F15" s="8">
        <v>3.1</v>
      </c>
      <c r="G15" s="8">
        <v>3.7</v>
      </c>
      <c r="H15" s="8">
        <v>4.5999999999999996</v>
      </c>
      <c r="I15" s="8">
        <v>16.100000000000001</v>
      </c>
      <c r="J15" s="8">
        <v>20.100000000000001</v>
      </c>
      <c r="K15" s="8">
        <v>120</v>
      </c>
      <c r="L15" s="8">
        <v>140</v>
      </c>
    </row>
    <row r="16" spans="1:12" x14ac:dyDescent="0.3">
      <c r="A16" s="1"/>
      <c r="B16" s="8" t="s">
        <v>18</v>
      </c>
      <c r="C16" s="8">
        <v>160</v>
      </c>
      <c r="D16" s="8">
        <v>180</v>
      </c>
      <c r="E16" s="8">
        <v>0.1</v>
      </c>
      <c r="F16" s="8">
        <v>0.2</v>
      </c>
      <c r="G16" s="8">
        <v>0.1</v>
      </c>
      <c r="H16" s="8">
        <v>0.1</v>
      </c>
      <c r="I16" s="8">
        <v>12.9</v>
      </c>
      <c r="J16" s="8">
        <v>17.2</v>
      </c>
      <c r="K16" s="8">
        <v>58</v>
      </c>
      <c r="L16" s="8">
        <v>72</v>
      </c>
    </row>
    <row r="17" spans="1:12" x14ac:dyDescent="0.3">
      <c r="A17" s="1"/>
      <c r="B17" s="8" t="s">
        <v>19</v>
      </c>
      <c r="C17" s="8">
        <v>20</v>
      </c>
      <c r="D17" s="8">
        <v>30</v>
      </c>
      <c r="E17" s="8">
        <v>1.52</v>
      </c>
      <c r="F17" s="8">
        <v>2.7</v>
      </c>
      <c r="G17" s="8">
        <v>0.16</v>
      </c>
      <c r="H17" s="8">
        <v>1</v>
      </c>
      <c r="I17" s="8">
        <v>9.84</v>
      </c>
      <c r="J17" s="8">
        <v>14</v>
      </c>
      <c r="K17" s="8">
        <v>28</v>
      </c>
      <c r="L17" s="8">
        <v>46.7</v>
      </c>
    </row>
    <row r="18" spans="1:12" ht="27.6" x14ac:dyDescent="0.3">
      <c r="A18" s="1"/>
      <c r="B18" s="8" t="s">
        <v>20</v>
      </c>
      <c r="C18" s="8">
        <v>20</v>
      </c>
      <c r="D18" s="8">
        <v>30</v>
      </c>
      <c r="E18" s="8">
        <v>2.5</v>
      </c>
      <c r="F18" s="8">
        <v>3.3</v>
      </c>
      <c r="G18" s="8">
        <v>0.5</v>
      </c>
      <c r="H18" s="8">
        <v>0.6</v>
      </c>
      <c r="I18" s="8">
        <v>18.899999999999999</v>
      </c>
      <c r="J18" s="8">
        <v>25.2</v>
      </c>
      <c r="K18" s="8">
        <v>90</v>
      </c>
      <c r="L18" s="8">
        <v>110</v>
      </c>
    </row>
    <row r="19" spans="1:12" x14ac:dyDescent="0.3">
      <c r="A19" s="1"/>
      <c r="B19" s="11" t="s">
        <v>21</v>
      </c>
      <c r="C19" s="11">
        <f t="shared" ref="C19:L19" si="1">SUM(C13:C18)</f>
        <v>520</v>
      </c>
      <c r="D19" s="11">
        <f t="shared" si="1"/>
        <v>620</v>
      </c>
      <c r="E19" s="11">
        <f t="shared" si="1"/>
        <v>16.82</v>
      </c>
      <c r="F19" s="11">
        <f t="shared" si="1"/>
        <v>26</v>
      </c>
      <c r="G19" s="11">
        <f t="shared" si="1"/>
        <v>15.360000000000001</v>
      </c>
      <c r="H19" s="11">
        <f t="shared" si="1"/>
        <v>24.1</v>
      </c>
      <c r="I19" s="11">
        <f t="shared" si="1"/>
        <v>70.94</v>
      </c>
      <c r="J19" s="11">
        <f t="shared" si="1"/>
        <v>94.800000000000011</v>
      </c>
      <c r="K19" s="11">
        <f t="shared" si="1"/>
        <v>491</v>
      </c>
      <c r="L19" s="11">
        <f t="shared" si="1"/>
        <v>670.7</v>
      </c>
    </row>
    <row r="20" spans="1:12" x14ac:dyDescent="0.3">
      <c r="A20" s="1"/>
      <c r="B20" s="8" t="s">
        <v>22</v>
      </c>
      <c r="C20" s="8">
        <v>50</v>
      </c>
      <c r="D20" s="8">
        <v>60</v>
      </c>
      <c r="E20" s="8">
        <v>2.2999999999999998</v>
      </c>
      <c r="F20" s="8">
        <v>2.8</v>
      </c>
      <c r="G20" s="8">
        <v>4.08</v>
      </c>
      <c r="H20" s="8">
        <v>4.9000000000000004</v>
      </c>
      <c r="I20" s="8">
        <v>20.66</v>
      </c>
      <c r="J20" s="8">
        <v>24.8</v>
      </c>
      <c r="K20" s="8">
        <v>196</v>
      </c>
      <c r="L20" s="8">
        <v>201</v>
      </c>
    </row>
    <row r="21" spans="1:12" ht="27.6" x14ac:dyDescent="0.3">
      <c r="A21" s="1"/>
      <c r="B21" s="8" t="s">
        <v>23</v>
      </c>
      <c r="C21" s="8">
        <v>160</v>
      </c>
      <c r="D21" s="8">
        <v>180</v>
      </c>
      <c r="E21" s="8">
        <v>5.0999999999999996</v>
      </c>
      <c r="F21" s="8">
        <v>5.8</v>
      </c>
      <c r="G21" s="8">
        <v>0.02</v>
      </c>
      <c r="H21" s="8">
        <v>5.2</v>
      </c>
      <c r="I21" s="8">
        <v>6.8</v>
      </c>
      <c r="J21" s="8">
        <v>9</v>
      </c>
      <c r="K21" s="8">
        <v>152</v>
      </c>
      <c r="L21" s="8">
        <v>162</v>
      </c>
    </row>
    <row r="22" spans="1:12" x14ac:dyDescent="0.3">
      <c r="A22" s="1"/>
      <c r="B22" s="11" t="s">
        <v>24</v>
      </c>
      <c r="C22" s="11">
        <f t="shared" ref="C22:L22" si="2">SUM(C20:C21)</f>
        <v>210</v>
      </c>
      <c r="D22" s="11">
        <f t="shared" si="2"/>
        <v>240</v>
      </c>
      <c r="E22" s="11">
        <f t="shared" si="2"/>
        <v>7.3999999999999995</v>
      </c>
      <c r="F22" s="11">
        <f t="shared" si="2"/>
        <v>8.6</v>
      </c>
      <c r="G22" s="11">
        <f t="shared" si="2"/>
        <v>4.0999999999999996</v>
      </c>
      <c r="H22" s="11">
        <f t="shared" si="2"/>
        <v>10.100000000000001</v>
      </c>
      <c r="I22" s="11">
        <f t="shared" si="2"/>
        <v>27.46</v>
      </c>
      <c r="J22" s="11">
        <f t="shared" si="2"/>
        <v>33.799999999999997</v>
      </c>
      <c r="K22" s="11">
        <f t="shared" si="2"/>
        <v>348</v>
      </c>
      <c r="L22" s="11">
        <f t="shared" si="2"/>
        <v>363</v>
      </c>
    </row>
    <row r="23" spans="1:12" ht="41.4" x14ac:dyDescent="0.3">
      <c r="A23" s="1"/>
      <c r="B23" s="8" t="s">
        <v>25</v>
      </c>
      <c r="C23" s="8">
        <v>180</v>
      </c>
      <c r="D23" s="8">
        <v>200</v>
      </c>
      <c r="E23" s="8">
        <v>12</v>
      </c>
      <c r="F23" s="8">
        <v>13.3</v>
      </c>
      <c r="G23" s="8">
        <v>6.67</v>
      </c>
      <c r="H23" s="8">
        <v>7.41</v>
      </c>
      <c r="I23" s="8">
        <v>17.02</v>
      </c>
      <c r="J23" s="8">
        <v>18.91</v>
      </c>
      <c r="K23" s="8">
        <v>205</v>
      </c>
      <c r="L23" s="8">
        <v>224</v>
      </c>
    </row>
    <row r="24" spans="1:12" x14ac:dyDescent="0.3">
      <c r="A24" s="1"/>
      <c r="B24" s="8" t="s">
        <v>26</v>
      </c>
      <c r="C24" s="8">
        <v>160</v>
      </c>
      <c r="D24" s="8">
        <v>180</v>
      </c>
      <c r="E24" s="8">
        <v>0.09</v>
      </c>
      <c r="F24" s="8">
        <v>0.1</v>
      </c>
      <c r="G24" s="8">
        <v>0.02</v>
      </c>
      <c r="H24" s="8">
        <v>0.03</v>
      </c>
      <c r="I24" s="8">
        <v>4.5999999999999996</v>
      </c>
      <c r="J24" s="8">
        <v>9.1</v>
      </c>
      <c r="K24" s="8">
        <v>19.5</v>
      </c>
      <c r="L24" s="8">
        <v>26.1</v>
      </c>
    </row>
    <row r="25" spans="1:12" x14ac:dyDescent="0.3">
      <c r="A25" s="1"/>
      <c r="B25" s="8" t="s">
        <v>19</v>
      </c>
      <c r="C25" s="8">
        <v>20</v>
      </c>
      <c r="D25" s="8">
        <v>25</v>
      </c>
      <c r="E25" s="8">
        <v>1.52</v>
      </c>
      <c r="F25" s="8">
        <v>2.5</v>
      </c>
      <c r="G25" s="8">
        <v>0.16</v>
      </c>
      <c r="H25" s="8">
        <v>0.9</v>
      </c>
      <c r="I25" s="8">
        <v>9.84</v>
      </c>
      <c r="J25" s="8">
        <v>12</v>
      </c>
      <c r="K25" s="8">
        <v>28</v>
      </c>
      <c r="L25" s="8">
        <v>44.7</v>
      </c>
    </row>
    <row r="26" spans="1:12" ht="27.6" x14ac:dyDescent="0.3">
      <c r="A26" s="1"/>
      <c r="B26" s="8" t="s">
        <v>20</v>
      </c>
      <c r="C26" s="8">
        <v>20</v>
      </c>
      <c r="D26" s="8">
        <v>25</v>
      </c>
      <c r="E26" s="8">
        <v>2.5</v>
      </c>
      <c r="F26" s="8">
        <v>3</v>
      </c>
      <c r="G26" s="8">
        <v>0.5</v>
      </c>
      <c r="H26" s="8">
        <v>0.55000000000000004</v>
      </c>
      <c r="I26" s="8">
        <v>18.899999999999999</v>
      </c>
      <c r="J26" s="8">
        <v>23.4</v>
      </c>
      <c r="K26" s="8">
        <v>90</v>
      </c>
      <c r="L26" s="8">
        <v>100</v>
      </c>
    </row>
    <row r="27" spans="1:12" x14ac:dyDescent="0.3">
      <c r="A27" s="1"/>
      <c r="B27" s="11" t="s">
        <v>27</v>
      </c>
      <c r="C27" s="11">
        <f t="shared" ref="C27:L27" si="3">SUM(C23:C26)</f>
        <v>380</v>
      </c>
      <c r="D27" s="11">
        <f t="shared" si="3"/>
        <v>430</v>
      </c>
      <c r="E27" s="11">
        <f t="shared" si="3"/>
        <v>16.11</v>
      </c>
      <c r="F27" s="11">
        <f t="shared" si="3"/>
        <v>18.899999999999999</v>
      </c>
      <c r="G27" s="11">
        <f t="shared" si="3"/>
        <v>7.35</v>
      </c>
      <c r="H27" s="11">
        <f t="shared" si="3"/>
        <v>8.89</v>
      </c>
      <c r="I27" s="11">
        <f t="shared" si="3"/>
        <v>50.36</v>
      </c>
      <c r="J27" s="11">
        <f t="shared" si="3"/>
        <v>63.41</v>
      </c>
      <c r="K27" s="11">
        <f t="shared" si="3"/>
        <v>342.5</v>
      </c>
      <c r="L27" s="11">
        <f t="shared" si="3"/>
        <v>394.8</v>
      </c>
    </row>
    <row r="28" spans="1:12" x14ac:dyDescent="0.3">
      <c r="A28" s="1"/>
      <c r="B28" s="11" t="s">
        <v>28</v>
      </c>
      <c r="C28" s="11">
        <f>C12+C19+C22+C27</f>
        <v>1470</v>
      </c>
      <c r="D28" s="11">
        <f>D12+D19+D22++D27</f>
        <v>1705</v>
      </c>
      <c r="E28" s="11">
        <f>E12+E19+E22+E27</f>
        <v>53.03</v>
      </c>
      <c r="F28" s="11">
        <f>F12+F19+F22+F27</f>
        <v>71.599999999999994</v>
      </c>
      <c r="G28" s="11">
        <f>G12+G19+G22+L18</f>
        <v>140.16</v>
      </c>
      <c r="H28" s="11">
        <f>H12+H19+H22+H27</f>
        <v>58.04</v>
      </c>
      <c r="I28" s="11">
        <f>I12+I19+I22+I27</f>
        <v>201.66000000000003</v>
      </c>
      <c r="J28" s="11">
        <f>J12+J19++J22+J27</f>
        <v>267.51</v>
      </c>
      <c r="K28" s="11">
        <f>+K12+K19+K22++K27</f>
        <v>1563.5</v>
      </c>
      <c r="L28" s="11">
        <f>L12+L19+L22+L27</f>
        <v>1928.5</v>
      </c>
    </row>
  </sheetData>
  <mergeCells count="13">
    <mergeCell ref="J9:J10"/>
    <mergeCell ref="K9:K10"/>
    <mergeCell ref="L9:L10"/>
    <mergeCell ref="C6:D6"/>
    <mergeCell ref="E6:F6"/>
    <mergeCell ref="G6:H6"/>
    <mergeCell ref="I6:J6"/>
    <mergeCell ref="K6:L6"/>
    <mergeCell ref="E9:E10"/>
    <mergeCell ref="F9:F10"/>
    <mergeCell ref="G9:G10"/>
    <mergeCell ref="H9:H10"/>
    <mergeCell ref="I9:I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2026-10-05T04:39:03Z</dcterms:modified>
</cp:coreProperties>
</file>