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472E01F3-F4B1-4391-B481-B2BDFF4EA69E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0" i="1" l="1"/>
  <c r="L31" i="1" s="1"/>
  <c r="K30" i="1"/>
  <c r="K31" i="1" s="1"/>
  <c r="J30" i="1"/>
  <c r="I30" i="1"/>
  <c r="H30" i="1"/>
  <c r="G30" i="1"/>
  <c r="F30" i="1"/>
  <c r="E30" i="1"/>
  <c r="D30" i="1"/>
  <c r="C30" i="1"/>
  <c r="L24" i="1"/>
  <c r="K24" i="1"/>
  <c r="J24" i="1"/>
  <c r="I24" i="1"/>
  <c r="I31" i="1" s="1"/>
  <c r="H24" i="1"/>
  <c r="G24" i="1"/>
  <c r="F24" i="1"/>
  <c r="E24" i="1"/>
  <c r="D24" i="1"/>
  <c r="C24" i="1"/>
  <c r="L21" i="1"/>
  <c r="K21" i="1"/>
  <c r="J21" i="1"/>
  <c r="I21" i="1"/>
  <c r="H21" i="1"/>
  <c r="G21" i="1"/>
  <c r="F21" i="1"/>
  <c r="E21" i="1"/>
  <c r="D21" i="1"/>
  <c r="C21" i="1"/>
  <c r="L12" i="1"/>
  <c r="K12" i="1"/>
  <c r="J12" i="1"/>
  <c r="J31" i="1" s="1"/>
  <c r="I12" i="1"/>
  <c r="H12" i="1"/>
  <c r="H31" i="1" s="1"/>
  <c r="G12" i="1"/>
  <c r="G31" i="1" s="1"/>
  <c r="F12" i="1"/>
  <c r="F31" i="1" s="1"/>
  <c r="E12" i="1"/>
  <c r="E31" i="1" s="1"/>
  <c r="D12" i="1"/>
  <c r="D31" i="1" s="1"/>
  <c r="C12" i="1"/>
  <c r="C31" i="1" s="1"/>
</calcChain>
</file>

<file path=xl/sharedStrings.xml><?xml version="1.0" encoding="utf-8"?>
<sst xmlns="http://schemas.openxmlformats.org/spreadsheetml/2006/main" count="43" uniqueCount="34">
  <si>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</si>
  <si>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</si>
  <si>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</si>
  <si>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</si>
  <si>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</si>
  <si>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</si>
  <si>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</si>
  <si>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</si>
  <si>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сад, овз</t>
  </si>
  <si>
    <t>сад,овз</t>
  </si>
  <si>
    <t>Каша пшеничная молочная</t>
  </si>
  <si>
    <t>Батон нарезной</t>
  </si>
  <si>
    <t>Масло сливочное</t>
  </si>
  <si>
    <t>Чай с молоком</t>
  </si>
  <si>
    <t>Всего завтрак</t>
  </si>
  <si>
    <t>Фрукт (яблоко/ груша)</t>
  </si>
  <si>
    <t>Всего второй завтрак</t>
  </si>
  <si>
    <t>Суп картофельный с клецками</t>
  </si>
  <si>
    <t>Биточки из кур припущенные</t>
  </si>
  <si>
    <t>Капуста тушенная</t>
  </si>
  <si>
    <t>Компот из свежемороженной смеси</t>
  </si>
  <si>
    <t>Хлеб пшеничный</t>
  </si>
  <si>
    <t>Хлеб ржано-пшеничный</t>
  </si>
  <si>
    <t>Всего обед</t>
  </si>
  <si>
    <t>Кондитерское изделие (вафли)</t>
  </si>
  <si>
    <t>Молоко</t>
  </si>
  <si>
    <t>Всего полдник</t>
  </si>
  <si>
    <t>Запеканка из творога</t>
  </si>
  <si>
    <t xml:space="preserve"> Молоко сгущенное (порционное)</t>
  </si>
  <si>
    <t>Напиток из плодов шиповника</t>
  </si>
  <si>
    <t>Всего ужин</t>
  </si>
  <si>
    <t>Итого за день</t>
  </si>
  <si>
    <t>МБДОУ д/с № 163 "Рябинка"</t>
  </si>
  <si>
    <t>меню на 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</si>
</sst>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1"/>
  <sheetViews>
    <sheetView tabSelected="1" workbookViewId="0">
      <selection activeCell="J4" sqref="J4"/>
    </sheetView>
  </sheetViews>
  <sheetFormatPr defaultRowHeight="14.4" x14ac:dyDescent="0.3"/>
  <cols>
    <col min="2" max="2" width="19" customWidth="1"/>
  </cols>
  <sheetData>
    <row r="3" spans="1:12" x14ac:dyDescent="0.3">
      <c r="B3" t="s">
        <v>32</v>
      </c>
      <c r="F3" t="s">
        <v>33</v>
      </c>
    </row>
    <row r="5" spans="1:12" ht="15.6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1.2" x14ac:dyDescent="0.3">
      <c r="A6" s="1"/>
      <c r="B6" s="3" t="s">
        <v>0</v>
      </c>
      <c r="C6" s="4" t="s">
        <v>1</v>
      </c>
      <c r="D6" s="5"/>
      <c r="E6" s="5" t="s">
        <v>2</v>
      </c>
      <c r="F6" s="5"/>
      <c r="G6" s="5" t="s">
        <v>3</v>
      </c>
      <c r="H6" s="5"/>
      <c r="I6" s="5" t="s">
        <v>4</v>
      </c>
      <c r="J6" s="5"/>
      <c r="K6" s="5" t="s">
        <v>5</v>
      </c>
      <c r="L6" s="5"/>
    </row>
    <row r="7" spans="1:12" ht="15.6" x14ac:dyDescent="0.3">
      <c r="A7" s="1"/>
      <c r="B7" s="6" t="s">
        <v>6</v>
      </c>
      <c r="C7" s="7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8" t="s">
        <v>7</v>
      </c>
      <c r="J7" s="8" t="s">
        <v>8</v>
      </c>
      <c r="K7" s="8" t="s">
        <v>7</v>
      </c>
      <c r="L7" s="8" t="s">
        <v>9</v>
      </c>
    </row>
    <row r="8" spans="1:12" ht="31.2" x14ac:dyDescent="0.3">
      <c r="A8" s="1"/>
      <c r="B8" s="6" t="s">
        <v>10</v>
      </c>
      <c r="C8" s="8">
        <v>160</v>
      </c>
      <c r="D8" s="8">
        <v>180</v>
      </c>
      <c r="E8" s="8">
        <v>4.3600000000000003</v>
      </c>
      <c r="F8" s="8">
        <v>4.91</v>
      </c>
      <c r="G8" s="8">
        <v>4.96</v>
      </c>
      <c r="H8" s="8">
        <v>5.58</v>
      </c>
      <c r="I8" s="8">
        <v>20.65</v>
      </c>
      <c r="J8" s="8">
        <v>23.23</v>
      </c>
      <c r="K8" s="8">
        <v>144.80000000000001</v>
      </c>
      <c r="L8" s="8">
        <v>162.9</v>
      </c>
    </row>
    <row r="9" spans="1:12" ht="15.6" x14ac:dyDescent="0.3">
      <c r="A9" s="1"/>
      <c r="B9" s="8" t="s">
        <v>11</v>
      </c>
      <c r="C9" s="8">
        <v>30</v>
      </c>
      <c r="D9" s="8">
        <v>40</v>
      </c>
      <c r="E9" s="5">
        <v>6.7</v>
      </c>
      <c r="F9" s="5">
        <v>9.6999999999999993</v>
      </c>
      <c r="G9" s="5">
        <v>9.6</v>
      </c>
      <c r="H9" s="5">
        <v>9.9</v>
      </c>
      <c r="I9" s="5">
        <v>13.2</v>
      </c>
      <c r="J9" s="5">
        <v>30.8</v>
      </c>
      <c r="K9" s="5">
        <v>197</v>
      </c>
      <c r="L9" s="5">
        <v>254</v>
      </c>
    </row>
    <row r="10" spans="1:12" ht="15.6" x14ac:dyDescent="0.3">
      <c r="A10" s="1"/>
      <c r="B10" s="8" t="s">
        <v>12</v>
      </c>
      <c r="C10" s="8">
        <v>4</v>
      </c>
      <c r="D10" s="8">
        <v>5</v>
      </c>
      <c r="E10" s="5"/>
      <c r="F10" s="5"/>
      <c r="G10" s="5"/>
      <c r="H10" s="5"/>
      <c r="I10" s="5"/>
      <c r="J10" s="5"/>
      <c r="K10" s="5"/>
      <c r="L10" s="5"/>
    </row>
    <row r="11" spans="1:12" ht="15.6" x14ac:dyDescent="0.3">
      <c r="A11" s="1"/>
      <c r="B11" s="8" t="s">
        <v>13</v>
      </c>
      <c r="C11" s="8">
        <v>160</v>
      </c>
      <c r="D11" s="8">
        <v>180</v>
      </c>
      <c r="E11" s="8">
        <v>1</v>
      </c>
      <c r="F11" s="8">
        <v>1.1000000000000001</v>
      </c>
      <c r="G11" s="8">
        <v>1</v>
      </c>
      <c r="H11" s="8">
        <v>1.2</v>
      </c>
      <c r="I11" s="8">
        <v>14</v>
      </c>
      <c r="J11" s="8">
        <v>15</v>
      </c>
      <c r="K11" s="8">
        <v>78</v>
      </c>
      <c r="L11" s="8">
        <v>80</v>
      </c>
    </row>
    <row r="12" spans="1:12" ht="15.6" x14ac:dyDescent="0.3">
      <c r="A12" s="1"/>
      <c r="B12" s="9" t="s">
        <v>14</v>
      </c>
      <c r="C12" s="9">
        <f t="shared" ref="C12:L12" si="0">SUM(C8:C11)</f>
        <v>354</v>
      </c>
      <c r="D12" s="9">
        <f t="shared" si="0"/>
        <v>405</v>
      </c>
      <c r="E12" s="9">
        <f t="shared" si="0"/>
        <v>12.06</v>
      </c>
      <c r="F12" s="9">
        <f t="shared" si="0"/>
        <v>15.709999999999999</v>
      </c>
      <c r="G12" s="9">
        <f t="shared" si="0"/>
        <v>15.559999999999999</v>
      </c>
      <c r="H12" s="9">
        <f t="shared" si="0"/>
        <v>16.68</v>
      </c>
      <c r="I12" s="9">
        <f t="shared" si="0"/>
        <v>47.849999999999994</v>
      </c>
      <c r="J12" s="9">
        <f t="shared" si="0"/>
        <v>69.03</v>
      </c>
      <c r="K12" s="9">
        <f t="shared" si="0"/>
        <v>419.8</v>
      </c>
      <c r="L12" s="9">
        <f t="shared" si="0"/>
        <v>496.9</v>
      </c>
    </row>
    <row r="13" spans="1:12" ht="31.2" x14ac:dyDescent="0.3">
      <c r="A13" s="1"/>
      <c r="B13" s="8" t="s">
        <v>15</v>
      </c>
      <c r="C13" s="8">
        <v>100</v>
      </c>
      <c r="D13" s="8">
        <v>130</v>
      </c>
      <c r="E13" s="8">
        <v>0.1</v>
      </c>
      <c r="F13" s="8">
        <v>0.12</v>
      </c>
      <c r="G13" s="8">
        <v>0.13</v>
      </c>
      <c r="H13" s="8">
        <v>0.15</v>
      </c>
      <c r="I13" s="8">
        <v>11.3</v>
      </c>
      <c r="J13" s="8">
        <v>15.1</v>
      </c>
      <c r="K13" s="8">
        <v>67</v>
      </c>
      <c r="L13" s="8">
        <v>89</v>
      </c>
    </row>
    <row r="14" spans="1:12" ht="31.2" x14ac:dyDescent="0.3">
      <c r="A14" s="1"/>
      <c r="B14" s="9" t="s">
        <v>16</v>
      </c>
      <c r="C14" s="9">
        <v>100</v>
      </c>
      <c r="D14" s="9">
        <v>130</v>
      </c>
      <c r="E14" s="9">
        <v>0.1</v>
      </c>
      <c r="F14" s="9">
        <v>0.12</v>
      </c>
      <c r="G14" s="9">
        <v>0.13</v>
      </c>
      <c r="H14" s="9">
        <v>0.15</v>
      </c>
      <c r="I14" s="9">
        <v>11.3</v>
      </c>
      <c r="J14" s="9">
        <v>15.1</v>
      </c>
      <c r="K14" s="9">
        <v>67</v>
      </c>
      <c r="L14" s="9">
        <v>89</v>
      </c>
    </row>
    <row r="15" spans="1:12" ht="46.8" x14ac:dyDescent="0.3">
      <c r="A15" s="1"/>
      <c r="B15" s="8" t="s">
        <v>17</v>
      </c>
      <c r="C15" s="8">
        <v>160</v>
      </c>
      <c r="D15" s="8">
        <v>180</v>
      </c>
      <c r="E15" s="8">
        <v>1.3</v>
      </c>
      <c r="F15" s="8">
        <v>1.7</v>
      </c>
      <c r="G15" s="8">
        <v>3.5</v>
      </c>
      <c r="H15" s="8">
        <v>4.8</v>
      </c>
      <c r="I15" s="8">
        <v>9.1999999999999993</v>
      </c>
      <c r="J15" s="8">
        <v>12.3</v>
      </c>
      <c r="K15" s="8">
        <v>85</v>
      </c>
      <c r="L15" s="8">
        <v>104</v>
      </c>
    </row>
    <row r="16" spans="1:12" ht="31.2" x14ac:dyDescent="0.3">
      <c r="A16" s="1"/>
      <c r="B16" s="8" t="s">
        <v>18</v>
      </c>
      <c r="C16" s="8">
        <v>60</v>
      </c>
      <c r="D16" s="8">
        <v>70</v>
      </c>
      <c r="E16" s="8">
        <v>11.5</v>
      </c>
      <c r="F16" s="8">
        <v>13.41</v>
      </c>
      <c r="G16" s="8">
        <v>2.6</v>
      </c>
      <c r="H16" s="8">
        <v>3.03</v>
      </c>
      <c r="I16" s="8">
        <v>8.1</v>
      </c>
      <c r="J16" s="8">
        <v>9.4499999999999993</v>
      </c>
      <c r="K16" s="8">
        <v>101</v>
      </c>
      <c r="L16" s="8">
        <v>117.95</v>
      </c>
    </row>
    <row r="17" spans="1:12" ht="15.6" x14ac:dyDescent="0.3">
      <c r="A17" s="1"/>
      <c r="B17" s="8" t="s">
        <v>19</v>
      </c>
      <c r="C17" s="8">
        <v>100</v>
      </c>
      <c r="D17" s="8">
        <v>130</v>
      </c>
      <c r="E17" s="8">
        <v>4.3</v>
      </c>
      <c r="F17" s="8">
        <v>5.5</v>
      </c>
      <c r="G17" s="8">
        <v>3.4</v>
      </c>
      <c r="H17" s="8">
        <v>4.2</v>
      </c>
      <c r="I17" s="8">
        <v>26.7</v>
      </c>
      <c r="J17" s="8">
        <v>33.299999999999997</v>
      </c>
      <c r="K17" s="8">
        <v>157</v>
      </c>
      <c r="L17" s="8">
        <v>196</v>
      </c>
    </row>
    <row r="18" spans="1:12" ht="46.8" x14ac:dyDescent="0.3">
      <c r="A18" s="1"/>
      <c r="B18" s="8" t="s">
        <v>20</v>
      </c>
      <c r="C18" s="8">
        <v>160</v>
      </c>
      <c r="D18" s="8">
        <v>180</v>
      </c>
      <c r="E18" s="8">
        <v>0.1</v>
      </c>
      <c r="F18" s="8">
        <v>0.2</v>
      </c>
      <c r="G18" s="8">
        <v>0.1</v>
      </c>
      <c r="H18" s="8">
        <v>0.1</v>
      </c>
      <c r="I18" s="8">
        <v>13</v>
      </c>
      <c r="J18" s="8">
        <v>18</v>
      </c>
      <c r="K18" s="8">
        <v>68</v>
      </c>
      <c r="L18" s="8">
        <v>74</v>
      </c>
    </row>
    <row r="19" spans="1:12" ht="15.6" x14ac:dyDescent="0.3">
      <c r="A19" s="1"/>
      <c r="B19" s="8" t="s">
        <v>21</v>
      </c>
      <c r="C19" s="8">
        <v>20</v>
      </c>
      <c r="D19" s="8">
        <v>30</v>
      </c>
      <c r="E19" s="8">
        <v>1.52</v>
      </c>
      <c r="F19" s="8">
        <v>2.7</v>
      </c>
      <c r="G19" s="8">
        <v>0.16</v>
      </c>
      <c r="H19" s="8">
        <v>1</v>
      </c>
      <c r="I19" s="8">
        <v>9.84</v>
      </c>
      <c r="J19" s="8">
        <v>14</v>
      </c>
      <c r="K19" s="8">
        <v>28</v>
      </c>
      <c r="L19" s="8">
        <v>46.7</v>
      </c>
    </row>
    <row r="20" spans="1:12" ht="31.2" x14ac:dyDescent="0.3">
      <c r="A20" s="1"/>
      <c r="B20" s="8" t="s">
        <v>22</v>
      </c>
      <c r="C20" s="8">
        <v>20</v>
      </c>
      <c r="D20" s="8">
        <v>30</v>
      </c>
      <c r="E20" s="8">
        <v>2.5</v>
      </c>
      <c r="F20" s="8">
        <v>3.3</v>
      </c>
      <c r="G20" s="8">
        <v>0.5</v>
      </c>
      <c r="H20" s="8">
        <v>0.6</v>
      </c>
      <c r="I20" s="8">
        <v>18.899999999999999</v>
      </c>
      <c r="J20" s="8">
        <v>25.2</v>
      </c>
      <c r="K20" s="8">
        <v>90</v>
      </c>
      <c r="L20" s="8">
        <v>110</v>
      </c>
    </row>
    <row r="21" spans="1:12" ht="15.6" x14ac:dyDescent="0.3">
      <c r="A21" s="1"/>
      <c r="B21" s="9" t="s">
        <v>23</v>
      </c>
      <c r="C21" s="9">
        <f>SUM(C15:C20)</f>
        <v>520</v>
      </c>
      <c r="D21" s="9">
        <f>SUM(D15:D20)</f>
        <v>620</v>
      </c>
      <c r="E21" s="9">
        <f>SUM(E15:E20)</f>
        <v>21.220000000000002</v>
      </c>
      <c r="F21" s="9">
        <f>SUM(F15:F20)</f>
        <v>26.81</v>
      </c>
      <c r="G21" s="9">
        <f>SUM(G15:G20)</f>
        <v>10.26</v>
      </c>
      <c r="H21" s="9">
        <f>SUM(H15:H20)</f>
        <v>13.73</v>
      </c>
      <c r="I21" s="9">
        <f>SUM(I15:I20)</f>
        <v>85.740000000000009</v>
      </c>
      <c r="J21" s="9">
        <f>SUM(J15:J20)</f>
        <v>112.25</v>
      </c>
      <c r="K21" s="9">
        <f>SUM(K15:K20)</f>
        <v>529</v>
      </c>
      <c r="L21" s="9">
        <f>SUM(L15:L20)</f>
        <v>648.65</v>
      </c>
    </row>
    <row r="22" spans="1:12" ht="31.2" x14ac:dyDescent="0.3">
      <c r="A22" s="1"/>
      <c r="B22" s="8" t="s">
        <v>24</v>
      </c>
      <c r="C22" s="8">
        <v>20</v>
      </c>
      <c r="D22" s="8">
        <v>30</v>
      </c>
      <c r="E22" s="8">
        <v>0.56000000000000005</v>
      </c>
      <c r="F22" s="8">
        <v>0.84</v>
      </c>
      <c r="G22" s="8">
        <v>0.66</v>
      </c>
      <c r="H22" s="8">
        <v>0.99</v>
      </c>
      <c r="I22" s="8">
        <v>15.4</v>
      </c>
      <c r="J22" s="8">
        <v>23.19</v>
      </c>
      <c r="K22" s="8">
        <v>70</v>
      </c>
      <c r="L22" s="8">
        <v>105</v>
      </c>
    </row>
    <row r="23" spans="1:12" ht="15.6" x14ac:dyDescent="0.3">
      <c r="A23" s="1"/>
      <c r="B23" s="8" t="s">
        <v>25</v>
      </c>
      <c r="C23" s="8">
        <v>160</v>
      </c>
      <c r="D23" s="8">
        <v>180</v>
      </c>
      <c r="E23" s="8">
        <v>4.4800000000000004</v>
      </c>
      <c r="F23" s="8">
        <v>5.04</v>
      </c>
      <c r="G23" s="8">
        <v>5.12</v>
      </c>
      <c r="H23" s="8">
        <v>5.76</v>
      </c>
      <c r="I23" s="8">
        <v>7.52</v>
      </c>
      <c r="J23" s="8">
        <v>8.4600000000000009</v>
      </c>
      <c r="K23" s="8">
        <v>95</v>
      </c>
      <c r="L23" s="8">
        <v>116</v>
      </c>
    </row>
    <row r="24" spans="1:12" ht="15.6" x14ac:dyDescent="0.3">
      <c r="A24" s="1"/>
      <c r="B24" s="9" t="s">
        <v>26</v>
      </c>
      <c r="C24" s="9">
        <f t="shared" ref="C24:L24" si="1">SUM(C22:C23)</f>
        <v>180</v>
      </c>
      <c r="D24" s="9">
        <f t="shared" si="1"/>
        <v>210</v>
      </c>
      <c r="E24" s="9">
        <f t="shared" si="1"/>
        <v>5.0400000000000009</v>
      </c>
      <c r="F24" s="9">
        <f t="shared" si="1"/>
        <v>5.88</v>
      </c>
      <c r="G24" s="9">
        <f t="shared" si="1"/>
        <v>5.78</v>
      </c>
      <c r="H24" s="9">
        <f t="shared" si="1"/>
        <v>6.75</v>
      </c>
      <c r="I24" s="9">
        <f t="shared" si="1"/>
        <v>22.92</v>
      </c>
      <c r="J24" s="9">
        <f t="shared" si="1"/>
        <v>31.650000000000002</v>
      </c>
      <c r="K24" s="9">
        <f t="shared" si="1"/>
        <v>165</v>
      </c>
      <c r="L24" s="9">
        <f t="shared" si="1"/>
        <v>221</v>
      </c>
    </row>
    <row r="25" spans="1:12" ht="31.2" x14ac:dyDescent="0.3">
      <c r="A25" s="1"/>
      <c r="B25" s="8" t="s">
        <v>27</v>
      </c>
      <c r="C25" s="8">
        <v>180</v>
      </c>
      <c r="D25" s="8">
        <v>200</v>
      </c>
      <c r="E25" s="8">
        <v>38.200000000000003</v>
      </c>
      <c r="F25" s="8">
        <v>42.2</v>
      </c>
      <c r="G25" s="8">
        <v>13.2</v>
      </c>
      <c r="H25" s="8">
        <v>14.6</v>
      </c>
      <c r="I25" s="8">
        <v>28.7</v>
      </c>
      <c r="J25" s="8">
        <v>31.7</v>
      </c>
      <c r="K25" s="8">
        <v>403.2</v>
      </c>
      <c r="L25" s="8">
        <v>443.1</v>
      </c>
    </row>
    <row r="26" spans="1:12" ht="46.8" x14ac:dyDescent="0.3">
      <c r="A26" s="1"/>
      <c r="B26" s="8" t="s">
        <v>28</v>
      </c>
      <c r="C26" s="8">
        <v>15</v>
      </c>
      <c r="D26" s="8">
        <v>20</v>
      </c>
      <c r="E26" s="8">
        <v>1.08</v>
      </c>
      <c r="F26" s="8">
        <v>1.44</v>
      </c>
      <c r="G26" s="8">
        <v>1.27</v>
      </c>
      <c r="H26" s="8">
        <v>1.7</v>
      </c>
      <c r="I26" s="8">
        <v>8.4</v>
      </c>
      <c r="J26" s="8">
        <v>11.2</v>
      </c>
      <c r="K26" s="8">
        <v>49.35</v>
      </c>
      <c r="L26" s="8">
        <v>65.8</v>
      </c>
    </row>
    <row r="27" spans="1:12" ht="46.8" x14ac:dyDescent="0.3">
      <c r="A27" s="1"/>
      <c r="B27" s="8" t="s">
        <v>29</v>
      </c>
      <c r="C27" s="8">
        <v>160</v>
      </c>
      <c r="D27" s="8">
        <v>180</v>
      </c>
      <c r="E27" s="8">
        <v>0.1</v>
      </c>
      <c r="F27" s="8">
        <v>0.2</v>
      </c>
      <c r="G27" s="8">
        <v>0.03</v>
      </c>
      <c r="H27" s="8">
        <v>0.04</v>
      </c>
      <c r="I27" s="8">
        <v>4.8</v>
      </c>
      <c r="J27" s="8">
        <v>9.3000000000000007</v>
      </c>
      <c r="K27" s="8">
        <v>80</v>
      </c>
      <c r="L27" s="8">
        <v>86</v>
      </c>
    </row>
    <row r="28" spans="1:12" ht="15.6" x14ac:dyDescent="0.3">
      <c r="A28" s="1"/>
      <c r="B28" s="8" t="s">
        <v>21</v>
      </c>
      <c r="C28" s="8">
        <v>20</v>
      </c>
      <c r="D28" s="8">
        <v>25</v>
      </c>
      <c r="E28" s="8">
        <v>1.59</v>
      </c>
      <c r="F28" s="8">
        <v>1.9</v>
      </c>
      <c r="G28" s="8">
        <v>0.17</v>
      </c>
      <c r="H28" s="8">
        <v>0.22</v>
      </c>
      <c r="I28" s="8">
        <v>9.93</v>
      </c>
      <c r="J28" s="8">
        <v>12.42</v>
      </c>
      <c r="K28" s="8">
        <v>45.2</v>
      </c>
      <c r="L28" s="8">
        <v>56.5</v>
      </c>
    </row>
    <row r="29" spans="1:12" ht="31.2" x14ac:dyDescent="0.3">
      <c r="A29" s="1"/>
      <c r="B29" s="8" t="s">
        <v>22</v>
      </c>
      <c r="C29" s="8">
        <v>20</v>
      </c>
      <c r="D29" s="8">
        <v>25</v>
      </c>
      <c r="E29" s="8">
        <v>1.36</v>
      </c>
      <c r="F29" s="8">
        <v>1.7</v>
      </c>
      <c r="G29" s="8">
        <v>0.24</v>
      </c>
      <c r="H29" s="8">
        <v>0.3</v>
      </c>
      <c r="I29" s="8">
        <v>9.2799999999999994</v>
      </c>
      <c r="J29" s="8">
        <v>11.6</v>
      </c>
      <c r="K29" s="8">
        <v>43</v>
      </c>
      <c r="L29" s="8">
        <v>53.75</v>
      </c>
    </row>
    <row r="30" spans="1:12" ht="15.6" x14ac:dyDescent="0.3">
      <c r="A30" s="1"/>
      <c r="B30" s="9" t="s">
        <v>30</v>
      </c>
      <c r="C30" s="9">
        <f t="shared" ref="C30:L30" si="2">SUM(C25:C29)</f>
        <v>395</v>
      </c>
      <c r="D30" s="9">
        <f t="shared" si="2"/>
        <v>450</v>
      </c>
      <c r="E30" s="9">
        <f t="shared" si="2"/>
        <v>42.330000000000005</v>
      </c>
      <c r="F30" s="9">
        <f t="shared" si="2"/>
        <v>47.440000000000005</v>
      </c>
      <c r="G30" s="9">
        <f t="shared" si="2"/>
        <v>14.909999999999998</v>
      </c>
      <c r="H30" s="9">
        <f t="shared" si="2"/>
        <v>16.86</v>
      </c>
      <c r="I30" s="9">
        <f t="shared" si="2"/>
        <v>61.11</v>
      </c>
      <c r="J30" s="9">
        <f t="shared" si="2"/>
        <v>76.22</v>
      </c>
      <c r="K30" s="9">
        <f t="shared" si="2"/>
        <v>620.75</v>
      </c>
      <c r="L30" s="9">
        <f t="shared" si="2"/>
        <v>705.15000000000009</v>
      </c>
    </row>
    <row r="31" spans="1:12" ht="15.6" x14ac:dyDescent="0.3">
      <c r="A31" s="1"/>
      <c r="B31" s="9" t="s">
        <v>31</v>
      </c>
      <c r="C31" s="9">
        <f>C12+C14+C21+C24+C30</f>
        <v>1549</v>
      </c>
      <c r="D31" s="9">
        <f>+D12+D14+D21+D24+D30</f>
        <v>1815</v>
      </c>
      <c r="E31" s="9">
        <f>E12+E14+E21+E24+E30</f>
        <v>80.75</v>
      </c>
      <c r="F31" s="9">
        <f>F12+F14+F21+F24+F30</f>
        <v>95.960000000000008</v>
      </c>
      <c r="G31" s="9">
        <f>G12+G14++G21+G24+G30</f>
        <v>46.64</v>
      </c>
      <c r="H31" s="9">
        <f>H12+H14+H21+H24+H30</f>
        <v>54.17</v>
      </c>
      <c r="I31" s="9">
        <f>I30+I24+I21+I14+I12</f>
        <v>228.92000000000002</v>
      </c>
      <c r="J31" s="9">
        <f>J12+J14+J21+J24+J30</f>
        <v>304.25</v>
      </c>
      <c r="K31" s="9">
        <f>K30+K24+K21+K14+K12</f>
        <v>1801.55</v>
      </c>
      <c r="L31" s="9">
        <f>L30+L24+L21+L14+L12</f>
        <v>2160.7000000000003</v>
      </c>
    </row>
  </sheetData>
  <mergeCells count="13">
    <mergeCell ref="J9:J10"/>
    <mergeCell ref="K9:K10"/>
    <mergeCell ref="L9:L10"/>
    <mergeCell ref="C6:D6"/>
    <mergeCell ref="E6:F6"/>
    <mergeCell ref="G6:H6"/>
    <mergeCell ref="I6:J6"/>
    <mergeCell ref="K6:L6"/>
    <mergeCell ref="E9:E10"/>
    <mergeCell ref="F9:F10"/>
    <mergeCell ref="G9:G10"/>
    <mergeCell ref="H9:H10"/>
    <mergeCell ref="I9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2026-10-06T04:17:05Z</dcterms:modified>
</cp:coreProperties>
</file>